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le\Desktop\CEEA\"/>
    </mc:Choice>
  </mc:AlternateContent>
  <xr:revisionPtr revIDLastSave="0" documentId="8_{4098188E-EB1E-4ADE-979C-927314508FD2}" xr6:coauthVersionLast="47" xr6:coauthVersionMax="47" xr10:uidLastSave="{00000000-0000-0000-0000-000000000000}"/>
  <bookViews>
    <workbookView xWindow="-120" yWindow="-120" windowWidth="29040" windowHeight="15720" firstSheet="3" activeTab="4" xr2:uid="{57771984-FCFE-4853-876D-614BEAD1E56A}"/>
  </bookViews>
  <sheets>
    <sheet name="Technical Session Overview" sheetId="4" r:id="rId1"/>
    <sheet name="Technical Session Overview prin" sheetId="26" r:id="rId2"/>
    <sheet name="Technical Session Program" sheetId="8" r:id="rId3"/>
    <sheet name="Technical Session Program PRINT" sheetId="27" r:id="rId4"/>
    <sheet name="FULL SCHEDULE" sheetId="24" r:id="rId5"/>
    <sheet name="SIG Schedule" sheetId="25" r:id="rId6"/>
    <sheet name="Technical Session Detailed" sheetId="7" r:id="rId7"/>
    <sheet name="Liste par sessions" sheetId="28" r:id="rId8"/>
  </sheets>
  <definedNames>
    <definedName name="_xlnm.Print_Area" localSheetId="3">'Technical Session Program PRINT'!$B$2:$V$51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8" l="1"/>
  <c r="B56" i="24"/>
  <c r="AY29" i="7"/>
  <c r="AX29" i="7"/>
  <c r="AW29" i="7"/>
  <c r="AR29" i="7"/>
  <c r="AN29" i="7"/>
  <c r="AY28" i="7"/>
  <c r="AX28" i="7"/>
  <c r="AW28" i="7"/>
  <c r="AR28" i="7"/>
  <c r="AN28" i="7"/>
  <c r="AY23" i="7"/>
  <c r="AX23" i="7"/>
  <c r="AW23" i="7"/>
  <c r="AR23" i="7"/>
  <c r="AN23" i="7"/>
  <c r="AY22" i="7"/>
  <c r="AX22" i="7"/>
  <c r="AW22" i="7"/>
  <c r="AR22" i="7"/>
  <c r="AN22" i="7"/>
  <c r="AW16" i="7"/>
  <c r="AX16" i="7"/>
  <c r="AY16" i="7"/>
  <c r="AW17" i="7"/>
  <c r="AX17" i="7"/>
  <c r="AY17" i="7"/>
  <c r="AR17" i="7"/>
  <c r="AR16" i="7"/>
  <c r="AN17" i="7"/>
  <c r="AN16" i="7"/>
  <c r="AR24" i="7"/>
  <c r="BA23" i="7"/>
  <c r="BA28" i="7"/>
  <c r="AZ22" i="7"/>
  <c r="BA29" i="7"/>
  <c r="AR30" i="7"/>
  <c r="AN30" i="7"/>
  <c r="AZ28" i="7"/>
  <c r="AZ29" i="7"/>
  <c r="BA22" i="7"/>
  <c r="AN24" i="7"/>
  <c r="AZ23" i="7"/>
  <c r="BA16" i="7"/>
  <c r="AZ17" i="7"/>
  <c r="AZ16" i="7"/>
  <c r="BA17" i="7"/>
  <c r="AN18" i="7"/>
  <c r="AR18" i="7"/>
  <c r="AZ18" i="7"/>
  <c r="BA24" i="7"/>
  <c r="AZ24" i="7"/>
  <c r="BB24" i="7"/>
  <c r="BA30" i="7"/>
  <c r="AZ30" i="7"/>
  <c r="BA18" i="7"/>
  <c r="BB18" i="7"/>
  <c r="BB3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tc={25E44A70-15C9-45C9-8071-53D31F85AABD}</author>
    <author>tc={1B142D9E-F8F9-4C40-BCC7-58F4C29766BA}</author>
    <author>tc={1D19AA74-BC90-433B-8DB3-38D33A972E7F}</author>
    <author>tc={2E888C92-958E-4812-A5A3-E1EA72CE8352}</author>
    <author>tc={F2D27D8A-3727-4336-80E1-140A288DB94C}</author>
    <author>tc={6813575A-928A-488D-8432-B5117A5E432F}</author>
  </authors>
  <commentList>
    <comment ref="T6" authorId="0" shapeId="0" xr:uid="{25E44A70-15C9-45C9-8071-53D31F85AABD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Z21" authorId="1" shapeId="0" xr:uid="{1B142D9E-F8F9-4C40-BCC7-58F4C29766BA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 to back</t>
      </text>
    </comment>
    <comment ref="H24" authorId="2" shapeId="0" xr:uid="{1D19AA74-BC90-433B-8DB3-38D33A972E7F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B31" authorId="3" shapeId="0" xr:uid="{2E888C92-958E-4812-A5A3-E1EA72CE8352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 to back</t>
      </text>
    </comment>
    <comment ref="H31" authorId="4" shapeId="0" xr:uid="{F2D27D8A-3727-4336-80E1-140A288DB94C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H38" authorId="5" shapeId="0" xr:uid="{6813575A-928A-488D-8432-B5117A5E432F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tc={62374115-A399-4CE6-8258-F5F60AE40A51}</author>
    <author>tc={EA0F3E11-C174-4D1C-B525-7D377E1450BE}</author>
    <author>tc={C8D0497D-1303-4AB7-9301-C1C1CBF7986D}</author>
    <author>tc={A67C085E-DE7E-4266-9FF4-111C5EFDDB8D}</author>
    <author>tc={9091A449-288F-4876-BEF5-DF23CD4346F8}</author>
    <author>tc={C2797BA3-B759-4426-B5BF-11BEA52AF6C3}</author>
  </authors>
  <commentList>
    <comment ref="T6" authorId="0" shapeId="0" xr:uid="{62374115-A399-4CE6-8258-F5F60AE40A51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Z21" authorId="1" shapeId="0" xr:uid="{EA0F3E11-C174-4D1C-B525-7D377E1450BE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 to back</t>
      </text>
    </comment>
    <comment ref="H24" authorId="2" shapeId="0" xr:uid="{C8D0497D-1303-4AB7-9301-C1C1CBF7986D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B31" authorId="3" shapeId="0" xr:uid="{A67C085E-DE7E-4266-9FF4-111C5EFDDB8D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 to back</t>
      </text>
    </comment>
    <comment ref="H31" authorId="4" shapeId="0" xr:uid="{9091A449-288F-4876-BEF5-DF23CD4346F8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H38" authorId="5" shapeId="0" xr:uid="{C2797BA3-B759-4426-B5BF-11BEA52AF6C3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</commentList>
</comments>
</file>

<file path=xl/sharedStrings.xml><?xml version="1.0" encoding="utf-8"?>
<sst xmlns="http://schemas.openxmlformats.org/spreadsheetml/2006/main" count="3633" uniqueCount="900">
  <si>
    <t>8:30 - 10:00</t>
  </si>
  <si>
    <t>10:00 - 10:30</t>
  </si>
  <si>
    <t>10:30-12:00</t>
  </si>
  <si>
    <t>12:00-13:30</t>
  </si>
  <si>
    <t>Total</t>
  </si>
  <si>
    <t>7:30 - 8:30</t>
  </si>
  <si>
    <t>MONDAY, JUNE 15</t>
  </si>
  <si>
    <t>TUESDAY, JUNE 16</t>
  </si>
  <si>
    <t>WEDNESDAY, JUNE 17</t>
  </si>
  <si>
    <t>Banquet at Delta Moncton</t>
  </si>
  <si>
    <t>SIG - Special Interest Groups</t>
  </si>
  <si>
    <t>17:00-18:00</t>
  </si>
  <si>
    <t>12:00-14:30</t>
  </si>
  <si>
    <t>14:30-15:30</t>
  </si>
  <si>
    <t>Transportation from UdeM to Delta</t>
  </si>
  <si>
    <t>Hours of technical sessions:</t>
  </si>
  <si>
    <t>Locaux</t>
  </si>
  <si>
    <t>147G2</t>
  </si>
  <si>
    <t>148G2</t>
  </si>
  <si>
    <t>152G1</t>
  </si>
  <si>
    <t>ADD PANEL DISCUSSIONS</t>
  </si>
  <si>
    <t>ADD POSTERS</t>
  </si>
  <si>
    <t>JB- Amp</t>
  </si>
  <si>
    <t>JB-010</t>
  </si>
  <si>
    <t># sièges</t>
  </si>
  <si>
    <t>JB-AM</t>
  </si>
  <si>
    <t>90 min session breakdown:</t>
  </si>
  <si>
    <t>60 min session breakdown:</t>
  </si>
  <si>
    <t>Podium</t>
  </si>
  <si>
    <t>Lightning</t>
  </si>
  <si>
    <t>TYPE</t>
  </si>
  <si>
    <t>#</t>
  </si>
  <si>
    <t>Minutes</t>
  </si>
  <si>
    <t>1.5 (90 min)</t>
  </si>
  <si>
    <t>1 (60 min)</t>
  </si>
  <si>
    <t>Podium Talk</t>
  </si>
  <si>
    <t>Lightning Talk</t>
  </si>
  <si>
    <t>Talk Type per session</t>
  </si>
  <si>
    <t>Subtotal Talk Type</t>
  </si>
  <si>
    <t>TOTAL TALK TYPES =</t>
  </si>
  <si>
    <t>TOTAL # SESSIONS</t>
  </si>
  <si>
    <t># ROOMS</t>
  </si>
  <si>
    <t># SESSIONS</t>
  </si>
  <si>
    <t>SESSION LENGTH</t>
  </si>
  <si>
    <t>18:00-21:00</t>
  </si>
  <si>
    <t>SATURDAY, JUNE 13</t>
  </si>
  <si>
    <t>SUNDAY, JUNE 14</t>
  </si>
  <si>
    <t>Workshops</t>
  </si>
  <si>
    <t>Weclome reception at Delta Moncton</t>
  </si>
  <si>
    <t>TOTAL (min.)=</t>
  </si>
  <si>
    <t>TOTAL (min.) =</t>
  </si>
  <si>
    <t>148G2 Workshop B Session 1</t>
  </si>
  <si>
    <t>148G2 Workshop B Session 2</t>
  </si>
  <si>
    <t>148G2 Workshop B Session 3</t>
  </si>
  <si>
    <t>148G2 Workshop B Session 4</t>
  </si>
  <si>
    <t>147G2 Workshop C Session 1</t>
  </si>
  <si>
    <t>147G2 Workshop C Session 2</t>
  </si>
  <si>
    <t>147G2 Workshop C Session 3</t>
  </si>
  <si>
    <t>147G2 Workshop C Session 4</t>
  </si>
  <si>
    <t>JB-010 Workshop D Session 1</t>
  </si>
  <si>
    <t>JB-010 Workshop D Session 2</t>
  </si>
  <si>
    <t>JB-010 Workshop D Session 3</t>
  </si>
  <si>
    <t>JB-010 Workshop D Session 4</t>
  </si>
  <si>
    <t>152G1 Workshop E Session 1</t>
  </si>
  <si>
    <t>152G1 Workshop E Session 2</t>
  </si>
  <si>
    <t>152G1 Workshop E Session 3</t>
  </si>
  <si>
    <t>152G1 Workshop E Session 4</t>
  </si>
  <si>
    <t>JB-163 (AM) Workshop A Session 1</t>
  </si>
  <si>
    <t>JB-163 (AM) Workshop A Session 2</t>
  </si>
  <si>
    <t>JB-163 (AM) Workshop A Session 3</t>
  </si>
  <si>
    <t>JB-163 (AM) Workshop A Session 4</t>
  </si>
  <si>
    <t>JB-163 (AM)</t>
  </si>
  <si>
    <t>13:30-15:00</t>
  </si>
  <si>
    <t>15:00-15:30</t>
  </si>
  <si>
    <t>15:30-16:30</t>
  </si>
  <si>
    <t>A202RR</t>
  </si>
  <si>
    <t>153G2 &amp; 154G2</t>
  </si>
  <si>
    <t>148G2
A1</t>
  </si>
  <si>
    <t>148G2
A2</t>
  </si>
  <si>
    <t>148G2
A3</t>
  </si>
  <si>
    <t>148G2
A4</t>
  </si>
  <si>
    <t>148G2
A5</t>
  </si>
  <si>
    <t>148G2
A6</t>
  </si>
  <si>
    <t>148G2
A7</t>
  </si>
  <si>
    <t>148G2
A8</t>
  </si>
  <si>
    <t>Academic buoyancy measurements in four first-year engineering cohorts</t>
  </si>
  <si>
    <t>Juan</t>
  </si>
  <si>
    <t>Abelló</t>
  </si>
  <si>
    <t>Podium Talk / Présentation orale</t>
  </si>
  <si>
    <t xml:space="preserve">First Year Programs </t>
  </si>
  <si>
    <t>Investigating How Problem-Based Projects Can Shape Engineering Students’ Use of Generative AI for Coding</t>
  </si>
  <si>
    <t>Alan</t>
  </si>
  <si>
    <t>Ableson</t>
  </si>
  <si>
    <t>Lightning Talk / Présentation éclair</t>
  </si>
  <si>
    <t xml:space="preserve">Instruction &amp; Pedagogy </t>
  </si>
  <si>
    <t>Examining the Impact of GenAI-Generated OERs and Exam Wrappers on Student Metacognition and Performance</t>
  </si>
  <si>
    <t>Alireza</t>
  </si>
  <si>
    <t>Bagherzadeh</t>
  </si>
  <si>
    <t>Analyzing the Secondary to Postsecondary Transition Through Trends and Methods of Assessment</t>
  </si>
  <si>
    <t>Amy</t>
  </si>
  <si>
    <t>Brunton</t>
  </si>
  <si>
    <t xml:space="preserve">Student Assessment </t>
  </si>
  <si>
    <t>Student Perceptions of AI-Assisted Grading and Feedback in Education</t>
  </si>
  <si>
    <t>awais</t>
  </si>
  <si>
    <t>aziz</t>
  </si>
  <si>
    <t xml:space="preserve">Student Learning &amp; Development </t>
  </si>
  <si>
    <t>Beyond GPA: A Systematic Review of Predictors and Practices in Undergraduate Engineering Admissions.</t>
  </si>
  <si>
    <t>Ayah</t>
  </si>
  <si>
    <t>Metwali</t>
  </si>
  <si>
    <t>Examining Student and Instructor Perceptions of Assessment Effectiveness in an Undergraduate Biomedical Engineering Program</t>
  </si>
  <si>
    <t>Enhancing Remote Participation in Engineering Education Through the Surrogate Avatar Experience – A Student’s Perspective</t>
  </si>
  <si>
    <t>B M</t>
  </si>
  <si>
    <t>Adnan</t>
  </si>
  <si>
    <t>When AI Gets It Wrong: Conscious Competence Development Through Student Design Reflections</t>
  </si>
  <si>
    <t>Brian</t>
  </si>
  <si>
    <t>MacDonald</t>
  </si>
  <si>
    <t>Assessing Module-level Effects of a Summer Bridge Program on First-Year STEM Course Performance</t>
  </si>
  <si>
    <t>Daniela</t>
  </si>
  <si>
    <t>Caballero</t>
  </si>
  <si>
    <t>Claudine</t>
  </si>
  <si>
    <t>Nackers</t>
  </si>
  <si>
    <t>Lifelong Learning in a Food Processing Technical Elective Course</t>
  </si>
  <si>
    <t>Christine</t>
  </si>
  <si>
    <t>Moresoli</t>
  </si>
  <si>
    <t>Implementation of a Project-Based First Year Design Course for Electrical and Computer Engineering</t>
  </si>
  <si>
    <t>Chris</t>
  </si>
  <si>
    <t>Rennick</t>
  </si>
  <si>
    <t>Safety Under the Lens of Education 5.0 and Industry 5.0: A Case Study on Integrating Process Safety in Chemical Engineering Education</t>
  </si>
  <si>
    <t>Galatro</t>
  </si>
  <si>
    <t>Indigeneering as Transformational Pedagogy: A Personal Storywork Inquiry into Weaving Indigenous Perspectives into Engineering Education</t>
  </si>
  <si>
    <t>Deanna</t>
  </si>
  <si>
    <t>Burgart</t>
  </si>
  <si>
    <t>VLSI Education: FPGA - ASIC Pipeline and Toolchain</t>
  </si>
  <si>
    <t>Devin</t>
  </si>
  <si>
    <t>Atkin</t>
  </si>
  <si>
    <t>Empathy as a Learning Construct in Engineering Education</t>
  </si>
  <si>
    <t>Ronnie</t>
  </si>
  <si>
    <t>de Souza Santos</t>
  </si>
  <si>
    <t>Supporting Belonging in Software Engineering Through Role Models Exposure</t>
  </si>
  <si>
    <t>Supporting Engineering Students’ Well-Being Through a Community of Practice</t>
  </si>
  <si>
    <t>Improving Tutorial Engagement Through Group Competition and Leadership Development</t>
  </si>
  <si>
    <t>Ahmed</t>
  </si>
  <si>
    <t>Fakhr</t>
  </si>
  <si>
    <t>What can cheat sheets tell us about learning strategies and performance of first-year engineering students?</t>
  </si>
  <si>
    <t>Fawad Ahmed</t>
  </si>
  <si>
    <t>Najam</t>
  </si>
  <si>
    <t>If we teach it, will they use it? A study of tensor theory and application in undergraduate solid mechanics</t>
  </si>
  <si>
    <t>Graham</t>
  </si>
  <si>
    <t>Hendra</t>
  </si>
  <si>
    <t>Rethinking Capstone Teamwork through Participatory Reflection</t>
  </si>
  <si>
    <t>Jacqueline</t>
  </si>
  <si>
    <t>Kho</t>
  </si>
  <si>
    <t>Enhancing Learning and Teaching in Engineering Team Design Projects: An Engineering Teamwork Toolbox (ETT)</t>
  </si>
  <si>
    <t>Janelle</t>
  </si>
  <si>
    <t>Fournier</t>
  </si>
  <si>
    <t>The Simple Framework: Fast, Actionable, &amp; Reliable Synthesis Of Open-text Student feedback</t>
  </si>
  <si>
    <t>Jason</t>
  </si>
  <si>
    <t>Bazylak</t>
  </si>
  <si>
    <t>Exploring student experiences and perspectives in interdisciplinary engineering education</t>
  </si>
  <si>
    <t>Julia</t>
  </si>
  <si>
    <t>Billings</t>
  </si>
  <si>
    <t>Unpacking Student Workload: Moving Beyond Anecdotes</t>
  </si>
  <si>
    <t>Jennifer</t>
  </si>
  <si>
    <t>Ellingham</t>
  </si>
  <si>
    <t>From Lecture to Learning: Integrating UDL and Active Learning in a Hybrid First-Year Chemistry Course</t>
  </si>
  <si>
    <t>Farmer</t>
  </si>
  <si>
    <t>Understanding the use of Generative Artificial Intelligence (GenAI) of Undergraduate Engineering Students</t>
  </si>
  <si>
    <t>John</t>
  </si>
  <si>
    <t>Gales</t>
  </si>
  <si>
    <t>Comprehensive In-Process Lab Evaluations in a Third-Year Engineering Course</t>
  </si>
  <si>
    <t>Makaran</t>
  </si>
  <si>
    <t>Supporting Standards Literacy in Post-secondary Education</t>
  </si>
  <si>
    <t>Koppernaes</t>
  </si>
  <si>
    <t>Preliminary findings on undergraduate engineering students’ perceptions of failure and how to decrease its stigma</t>
  </si>
  <si>
    <t>Lawrence</t>
  </si>
  <si>
    <t>Chen</t>
  </si>
  <si>
    <t>From Threshold Concepts to Question Content: A Structured Framework for Concept Inventory Design</t>
  </si>
  <si>
    <t>Gamification of Undergraduate Teaching Assistant Preparation</t>
  </si>
  <si>
    <t>Bryan</t>
  </si>
  <si>
    <t>Lee</t>
  </si>
  <si>
    <t>Climate Emotions and Student Inclination Toward Ethical Behaviour: Part 2 of a Pilot Study</t>
  </si>
  <si>
    <t>Lisa</t>
  </si>
  <si>
    <t>Romkey</t>
  </si>
  <si>
    <t>Exploring Engineering Student Perceptions of Climate Change through a Q-Method Study</t>
  </si>
  <si>
    <t>Systems Thinking Tools for Engaging in Sociotechnical Problem Framing</t>
  </si>
  <si>
    <t>Developing Mutualism Scales to Evaluate Social and Cultural Consideration in Engineering Capstone Design</t>
  </si>
  <si>
    <t>Lori</t>
  </si>
  <si>
    <t>Bradford</t>
  </si>
  <si>
    <t>Barriers to Distal Interdisciplinarity in Engineering Faculty: Qualitative Insights from a Social Network Analysis Study</t>
  </si>
  <si>
    <t>Engineering Students’ Evolving Perceptions of Practical and Laboratory Experiences</t>
  </si>
  <si>
    <t>Mackinley</t>
  </si>
  <si>
    <t>Love</t>
  </si>
  <si>
    <t>Marc</t>
  </si>
  <si>
    <t>LeBreux</t>
  </si>
  <si>
    <t>Incorporating advanced modeling tools in bioengineering to support design-oriented, inquiry-based learning</t>
  </si>
  <si>
    <t>Mario</t>
  </si>
  <si>
    <t>Jardon</t>
  </si>
  <si>
    <t>Maxime</t>
  </si>
  <si>
    <t>Mailloux</t>
  </si>
  <si>
    <t>Improving student perception and confidence in using programming in Manufacturing Engineering</t>
  </si>
  <si>
    <t>Meet</t>
  </si>
  <si>
    <t>Upadhyay</t>
  </si>
  <si>
    <t>Structured Yet Flexible: A Supervisory Model for Meeting Diverse Technical Needs in Capstone Teams</t>
  </si>
  <si>
    <t>Min (Mina)</t>
  </si>
  <si>
    <t>Xu</t>
  </si>
  <si>
    <t>Evaluating Goal Achievement and Satisfaction in Mentor–Mentee Relationships</t>
  </si>
  <si>
    <t>Munima</t>
  </si>
  <si>
    <t>Jahan</t>
  </si>
  <si>
    <t>Teaching Critical Consciousness in Engineering: Barriers and Enablers to Critical Pedagogy in the Classroom</t>
  </si>
  <si>
    <t>Morgan</t>
  </si>
  <si>
    <t>Hooper</t>
  </si>
  <si>
    <t>Reducing LLM Grading Inconsistency through Quality Dimension Refinement: A Measurement Theory Approach</t>
  </si>
  <si>
    <t>Michael</t>
  </si>
  <si>
    <t>Cooper-Stachowsky</t>
  </si>
  <si>
    <t>Inclusive by Design: Creating Engineering Classrooms for Inclusion, Equity, and Belonging</t>
  </si>
  <si>
    <t>Nerissa</t>
  </si>
  <si>
    <t>Mulligan</t>
  </si>
  <si>
    <t>Design and Implementation of a Competency-Based Programming Assessment for a Bioinstrumentation Course</t>
  </si>
  <si>
    <t>Negar</t>
  </si>
  <si>
    <t>Harandi</t>
  </si>
  <si>
    <t>Exploring Gender Differences in Student-Reported Influences on Engineering Program Selection: Qualitative Results</t>
  </si>
  <si>
    <t>Reciprocal Effects in First-Year Engineering Teams: How Individual Behaviours Influence Peer Performance</t>
  </si>
  <si>
    <t>Peter</t>
  </si>
  <si>
    <t>Ostafichuk</t>
  </si>
  <si>
    <t>Less Marking, More Meaning: Assessing Higher-Level Thinking in Engineering with Auto-Graded Exams</t>
  </si>
  <si>
    <t>TA Calibration in the Age of AI: Encouraging Alignment Rather Than Just Minimizing Score Disagreement</t>
  </si>
  <si>
    <t>Paula</t>
  </si>
  <si>
    <t>Larrondo</t>
  </si>
  <si>
    <t>Incorporating Cheating Assessments in Modeling Student Learning</t>
  </si>
  <si>
    <t>Paul</t>
  </si>
  <si>
    <t>Ward</t>
  </si>
  <si>
    <t>Integrating Professional Software Development Practices into First-Year Engineering Education</t>
  </si>
  <si>
    <t>Hours Don’t Equal Impact: Fidelity and Equity Trump Seat-Time</t>
  </si>
  <si>
    <t>Patrick</t>
  </si>
  <si>
    <t>Machibroda</t>
  </si>
  <si>
    <t>Poornima</t>
  </si>
  <si>
    <t>Jayasinghe</t>
  </si>
  <si>
    <t>Narratives of Engineering Students towards Non-Traditional Paths</t>
  </si>
  <si>
    <t>Qin</t>
  </si>
  <si>
    <t>Liu</t>
  </si>
  <si>
    <t>Reimagining Assessment in the Age of Generative AI: Lessons from Open-Book Exams with ChatGPT</t>
  </si>
  <si>
    <t>Qusay</t>
  </si>
  <si>
    <t>Mahmoud</t>
  </si>
  <si>
    <t>Hybrid‑RAG Virtual Teaching Assistant for Engineering Education</t>
  </si>
  <si>
    <t>rose</t>
  </si>
  <si>
    <t>moradi</t>
  </si>
  <si>
    <t>Pilot Study: A Scaffolded and Scalable Technical Writing Guide for Engineering Education</t>
  </si>
  <si>
    <t>Robert</t>
  </si>
  <si>
    <t>Chauvet</t>
  </si>
  <si>
    <t>Developing Adaptive Problem-Solvers: Combining Weekly Inquiry-Based Learning with a Semester-Long Problem-Based Project in a Junior Laboratory Course</t>
  </si>
  <si>
    <t>Roza</t>
  </si>
  <si>
    <t>Ghaemi</t>
  </si>
  <si>
    <t>Sustainability Analysis of Capstone Design Projects (Fourth Year Design Project)</t>
  </si>
  <si>
    <t>Reem</t>
  </si>
  <si>
    <t>Roufail</t>
  </si>
  <si>
    <t>When Do Engineering Students Develop Writing Skills? A Cross-Sectional Study of Communication Competency Across Years 1, 2, and 4</t>
  </si>
  <si>
    <t>Rubaina</t>
  </si>
  <si>
    <t>Disciplinary Specialization and Empathy Development: A Cross-Sectional Examination of Engineering Students' Empathetic Capacities Across Foundation Years</t>
  </si>
  <si>
    <t>Understanding Student Effectiveness with AI Chatbots in Introductory Programming Education: An Interaction Analysis Study</t>
  </si>
  <si>
    <t>A Communities of Practice Approach to Vertical Integration in Engineering Design Education</t>
  </si>
  <si>
    <t>"Toto, We’re Not in High School Anymore": Transitioning Readiness from Diverse Curricula to University Calculus.</t>
  </si>
  <si>
    <t>Sambea</t>
  </si>
  <si>
    <t>Cochrane</t>
  </si>
  <si>
    <t>Enhancing Engagement and Learning Through Incentivized Low-Stakes Quizzes in Large Engineering Classes</t>
  </si>
  <si>
    <t>Sana</t>
  </si>
  <si>
    <t>Shuja</t>
  </si>
  <si>
    <t>What Problems Say: Discourse, Ideology, and Identity in Engineering Education</t>
  </si>
  <si>
    <t>Shannon</t>
  </si>
  <si>
    <t>Gunning</t>
  </si>
  <si>
    <t>Integrating AI Tools in Academia: Evaluating Impact, Enhancing Intellectual Development, and Proposing Educational Revisions</t>
  </si>
  <si>
    <t>Yani</t>
  </si>
  <si>
    <t>Jazayeri</t>
  </si>
  <si>
    <t>Active Learning in Ethics: A Mock Disciplinary Trial that Connects Theory to Practice</t>
  </si>
  <si>
    <t>Sabina</t>
  </si>
  <si>
    <t>Rakhimbekova</t>
  </si>
  <si>
    <t>Sumaya</t>
  </si>
  <si>
    <t>Nsair</t>
  </si>
  <si>
    <t>Building Sustainable Support Systems for Engineering Student Project Teams in Canadian Universities: An Exploratory Review of Institutional Practices</t>
  </si>
  <si>
    <t>Shuai</t>
  </si>
  <si>
    <t>Yu</t>
  </si>
  <si>
    <t>SHIELDing Project-Based Learning: A Design-Informed Framework for Sustainable Community Engagement</t>
  </si>
  <si>
    <t>Tim</t>
  </si>
  <si>
    <t>Maciag</t>
  </si>
  <si>
    <t>Near-Peer Teaching (NPT) as a Feedback and Engagement Strategy in an Engineering Career-Skills Seminar</t>
  </si>
  <si>
    <t>Tonia</t>
  </si>
  <si>
    <t>Welch</t>
  </si>
  <si>
    <t>Tristan</t>
  </si>
  <si>
    <t>Human Heuristics and Machine Limitations: Teaching Communication in the Age of AI</t>
  </si>
  <si>
    <t>Taylor</t>
  </si>
  <si>
    <t>How can doctoral programs in engineering evolve from being thesis-centric to competency-driven models that prepare graduates for complex, interdisciplinary problem-solving in industry?</t>
  </si>
  <si>
    <t>Alexandra</t>
  </si>
  <si>
    <t>Naisby</t>
  </si>
  <si>
    <t xml:space="preserve">Curriculum Design </t>
  </si>
  <si>
    <t>Bridging Accreditation and Professional Licensure: Using Competency Reports for Program-Level Soft Skills Assessment</t>
  </si>
  <si>
    <t xml:space="preserve">Program Evaluation &amp; Accreditation </t>
  </si>
  <si>
    <t>Bridging CEAB Accreditation and Professional Human Factors Competencies: Toward a Canadian Undergraduate HFE Stream</t>
  </si>
  <si>
    <t>Alison</t>
  </si>
  <si>
    <t>Nandram</t>
  </si>
  <si>
    <t>Enhancing Empathy Development and User-Centred Design Skills in Biomedical Engineering Education</t>
  </si>
  <si>
    <t>Anna</t>
  </si>
  <si>
    <t>Rosvold</t>
  </si>
  <si>
    <t>Vision building in engineering education transformations: Theory to Implementation</t>
  </si>
  <si>
    <t>Frank</t>
  </si>
  <si>
    <t>VARK and chemical engineering education: Discussing the mechanism, merits, opportunities and limitations of the VARK model in selected chemical engineering learning outcomes</t>
  </si>
  <si>
    <t>Carlo</t>
  </si>
  <si>
    <t>Galicia</t>
  </si>
  <si>
    <t>Social Responsibility Awareness among Capstone Design Students in Chemical Engineering</t>
  </si>
  <si>
    <t>Structuring Sustainability Education: The Canadian Engineering Landscape</t>
  </si>
  <si>
    <t>Esther</t>
  </si>
  <si>
    <t>Roorda</t>
  </si>
  <si>
    <t>Five Models of Multidisciplinary Design Education:Competencies and Challenge Questions for Accreditation</t>
  </si>
  <si>
    <t>Franz</t>
  </si>
  <si>
    <t>Newland</t>
  </si>
  <si>
    <t>Examining Longitudinal Patterns and Inter‑Course Correlations in CEAB Graduate Attributes</t>
  </si>
  <si>
    <t>Gérard</t>
  </si>
  <si>
    <t>Poitras</t>
  </si>
  <si>
    <t>Jean-François</t>
  </si>
  <si>
    <t>Boland, ing., Ph.D.</t>
  </si>
  <si>
    <t>Partnering with Students to Enhance Curriculum and Community in Engineering Programs</t>
  </si>
  <si>
    <t>A Comparative Case Study of Socially-engaged Engineering Programs for Undergraduate Students Around the World</t>
  </si>
  <si>
    <t>Jingfeng</t>
  </si>
  <si>
    <t>Wu</t>
  </si>
  <si>
    <t>Towards Increasing Awareness of Graduate Attributes Among Engineering Students</t>
  </si>
  <si>
    <t>Katrina</t>
  </si>
  <si>
    <t>Poulin</t>
  </si>
  <si>
    <t>Trends in Graduate Attribute Indicators of Canadian Engineering Institutions</t>
  </si>
  <si>
    <t>MANAGEMENT IN ACCREDITATION PROCESS FOR ENGINEERING PROGRAMS</t>
  </si>
  <si>
    <t>LINALOE</t>
  </si>
  <si>
    <t>LOBATO AZUCENO</t>
  </si>
  <si>
    <t>An Iterative Design Project Framework for Secondary Science Students in an Inquiry-Based, Graduate Student-Led Education Program</t>
  </si>
  <si>
    <t>Luka</t>
  </si>
  <si>
    <t>Zigomanis</t>
  </si>
  <si>
    <t>A Review of Social and Cultural Science Learning Requirements in Engineering Programs at the U15 Group of Canadian Research Universities</t>
  </si>
  <si>
    <t>Matthew</t>
  </si>
  <si>
    <t>Co-Considering Social and Cultural Sciences in Canadian Engineering Curricula: A Pilot Study of Faculty Perspectives</t>
  </si>
  <si>
    <t>Mapping AI Capabilities to CEAB Graduate Attributes</t>
  </si>
  <si>
    <t>Maxwell</t>
  </si>
  <si>
    <t>Fingold</t>
  </si>
  <si>
    <t>Designing Your Team-Based Course for Success: A Team Lifecycle Approach</t>
  </si>
  <si>
    <t>McKenna</t>
  </si>
  <si>
    <t>Sperry</t>
  </si>
  <si>
    <t>The AI Playground: A Universal Design for Learning Approach to AI Education in Engineering</t>
  </si>
  <si>
    <t>Mert</t>
  </si>
  <si>
    <t>Sehri</t>
  </si>
  <si>
    <t>Extended Term Mixed Method Evaluation of National Systemic Impact) of an Open Education Resource (OER) (additional text redacted to maintain anonymity)</t>
  </si>
  <si>
    <t>Pamela</t>
  </si>
  <si>
    <t>Wolf</t>
  </si>
  <si>
    <t>Designing Context-Responsive Undergraduate Research Programs: Lessons from a Canadian–Ugandan Engineering Education Partnership</t>
  </si>
  <si>
    <t>Pranav</t>
  </si>
  <si>
    <t>Chintalapati</t>
  </si>
  <si>
    <t>Impact Assessment of a Pilot Two-Course Synergy in Second-Year Biomedical Engineering</t>
  </si>
  <si>
    <t>Sharareh</t>
  </si>
  <si>
    <t>Bayat</t>
  </si>
  <si>
    <t>From Mass Transfer to Microfluidics: What Lost Keywords in Chemical Engineering teach us about Engineering Education</t>
  </si>
  <si>
    <t>Sourojeet</t>
  </si>
  <si>
    <t>Chakraborty</t>
  </si>
  <si>
    <t>COVID-19 and CEAB Attributes: Long-Term Impacts and Recovery</t>
  </si>
  <si>
    <t>Graduate Civil Engineering Education in Canada: A Curriculum Analysis</t>
  </si>
  <si>
    <t>Trevor</t>
  </si>
  <si>
    <t>Jones</t>
  </si>
  <si>
    <t>Understanding Global Differences in Civil Engineering Undergraduate Workload</t>
  </si>
  <si>
    <t>Developing Community-Engaged Research Values for Innovative and Culturally Responsive Engineering Practice: A Graduate Student Perspective</t>
  </si>
  <si>
    <t>Akinola</t>
  </si>
  <si>
    <t>Ogbeyemi</t>
  </si>
  <si>
    <t xml:space="preserve">Engineering Design </t>
  </si>
  <si>
    <t>How does engineering education consider the epistemic differences between interdisciplinary collaborators?</t>
  </si>
  <si>
    <t>Andrea</t>
  </si>
  <si>
    <t>Chan</t>
  </si>
  <si>
    <t xml:space="preserve">Professional Skills </t>
  </si>
  <si>
    <t>Evaluating Engineering Students' Effectiveness in Interviewing Using AI: An Exploration of the Relationship Between Empathy, Active Listening, &amp; Design Ability</t>
  </si>
  <si>
    <t>Clifton</t>
  </si>
  <si>
    <t>Johnston</t>
  </si>
  <si>
    <t>The 3 Pillars Tool: A Structured Sustainability Support for Student Design Projects</t>
  </si>
  <si>
    <t>Hackathons 101: Choosing the Right Challenge</t>
  </si>
  <si>
    <t>Use of Generative AI Tools to Supplement Novice Design Knowledge in Project-Based Learning</t>
  </si>
  <si>
    <t>Using Artificial Intelligence to Build Critical Thinking Capacity in Design Courses</t>
  </si>
  <si>
    <t>Emily</t>
  </si>
  <si>
    <t>Marasco</t>
  </si>
  <si>
    <t>Embedding Entrepreneurial Thinking in [Redacted] Engineering Curriculum</t>
  </si>
  <si>
    <t>Elena</t>
  </si>
  <si>
    <t>Rangelova</t>
  </si>
  <si>
    <t>Reimagining Experiential Learning: Integrating Industry Mentorship into a High-Level Mechanical engineering Design Course</t>
  </si>
  <si>
    <t>Fatemeh</t>
  </si>
  <si>
    <t>Jazinizadeh</t>
  </si>
  <si>
    <t xml:space="preserve">Professional Practice &amp; Industry Engagement </t>
  </si>
  <si>
    <t>Intensive Summative Learning Experiences to Reinforce Learning: Assessing and Refining [Event] in a Second-Year Engineering Curriculum</t>
  </si>
  <si>
    <t>Harris</t>
  </si>
  <si>
    <t>Rigorously Engineered and Accessible Poster Design</t>
  </si>
  <si>
    <t>Foster</t>
  </si>
  <si>
    <t>Legitimizing “Pick the design you want to win” in Engineering Design Pedagogy</t>
  </si>
  <si>
    <t>Towards a Theoretically Rigorous Engineering Design Requirements Model</t>
  </si>
  <si>
    <t>Implementing “Design: the Gathering” to support design critiques</t>
  </si>
  <si>
    <t>Is the formalized design methodology still relevant?</t>
  </si>
  <si>
    <t>Jean-Simon</t>
  </si>
  <si>
    <t>Roy</t>
  </si>
  <si>
    <t>Empathy, Gender, Engineering Discipline, and Stereotype Threat</t>
  </si>
  <si>
    <t>Julie</t>
  </si>
  <si>
    <t>Vale</t>
  </si>
  <si>
    <t>Designing Entrepreneurial Engineers - Part I: Opportunity Identification</t>
  </si>
  <si>
    <t>Kush</t>
  </si>
  <si>
    <t>Bubbar</t>
  </si>
  <si>
    <t>Preliminary analysis of AI responses to engineering design problems</t>
  </si>
  <si>
    <t>Simon</t>
  </si>
  <si>
    <t>Li</t>
  </si>
  <si>
    <t>Minecraft Worlds with Indigenous Youth for Decolonizing Engineering Curriculum</t>
  </si>
  <si>
    <t>Adapting engineering-informed professional skills instruction to new contexts: insights from a pre-university pilot project</t>
  </si>
  <si>
    <t>Lydia</t>
  </si>
  <si>
    <t>Wilkinson</t>
  </si>
  <si>
    <t>Intégration des jumeaux numériques dans les laboratoires de génie : vers une nouvelle génération d’apprentissage immersif</t>
  </si>
  <si>
    <t>Aziz</t>
  </si>
  <si>
    <t>Oukaira</t>
  </si>
  <si>
    <t>Meso-Ethical Communication: Canadian &amp; Australian Engineering Organisations’ Messaging about public good</t>
  </si>
  <si>
    <t>Mymoon</t>
  </si>
  <si>
    <t>Bhuiyan</t>
  </si>
  <si>
    <t>Nancy</t>
  </si>
  <si>
    <t>Envisioning Systems of Influence in Regenerative Engineering Design Thinking</t>
  </si>
  <si>
    <t>Negin</t>
  </si>
  <si>
    <t>Ficzkowski</t>
  </si>
  <si>
    <t>Feedback in the Wild: A Pilot Study of Workplace Feedback Practices in Mechanical Engineering</t>
  </si>
  <si>
    <t>Designing the Future of Work: A Literature Review Framing AI’s Impact on Engineering Practice</t>
  </si>
  <si>
    <t>Prarthona</t>
  </si>
  <si>
    <t>paul</t>
  </si>
  <si>
    <t>Preliminary Observations of Design Framing Patterns with Technical Knowledge</t>
  </si>
  <si>
    <t>Jay</t>
  </si>
  <si>
    <t>Campo</t>
  </si>
  <si>
    <t>Leveling-up Course Outcomes Through Project Design: ACase Study in a Third-Year Undergraduate Heat-TransferCourse</t>
  </si>
  <si>
    <t>Yasaman</t>
  </si>
  <si>
    <t>Parvizifard</t>
  </si>
  <si>
    <t>Investigation of Student Willingness and Approach to Enhancing Teamwork Skills</t>
  </si>
  <si>
    <t>Patricia</t>
  </si>
  <si>
    <t>Sheridan</t>
  </si>
  <si>
    <t>Escape Boxes for Identifying and Strengthening Transferrable Skills</t>
  </si>
  <si>
    <t>Randi</t>
  </si>
  <si>
    <t>Strunk</t>
  </si>
  <si>
    <t>Enhancing Affordance Integration in Undergraduate Design Through Generative AI Visualization</t>
  </si>
  <si>
    <t>Roger</t>
  </si>
  <si>
    <t>Carrick</t>
  </si>
  <si>
    <t>Disciplinary Discourses of Empathy: A Comparative Study of Capstone Engineering Students Across Technical Subdisciplines</t>
  </si>
  <si>
    <t>Mapping Methodological Approaches in Engineering Leadership Research</t>
  </si>
  <si>
    <t>Pacifique K.</t>
  </si>
  <si>
    <t>Rusati</t>
  </si>
  <si>
    <t>Designing Convivial Tools: A Summary of Methods to aid in Ethical and Sustainable Design</t>
  </si>
  <si>
    <t>Scott</t>
  </si>
  <si>
    <t>Flemming</t>
  </si>
  <si>
    <t>Designing a Sustainable Future: A Transition from ‘Learning’ to ‘Thinking’</t>
  </si>
  <si>
    <t>Stephanie</t>
  </si>
  <si>
    <t>Shaw</t>
  </si>
  <si>
    <t>Engineering Identity and Career Pathways: Insights from Undergraduate Students and Graduates from the University of [redacted]</t>
  </si>
  <si>
    <t>Sean</t>
  </si>
  <si>
    <t>Maw</t>
  </si>
  <si>
    <t>Capturing The Role of Artificial Intelligence (AI) in Shaping Undergraduate Student Communication</t>
  </si>
  <si>
    <t>From Concept to Company: Identifying Entrepreneurial Hotspots in Chemical Engineering Through Pitch Competitions</t>
  </si>
  <si>
    <t>Impact Of Work-Integrated Learning Quality And Institutional Strategy On The Employability Of Engineering Graduates: A Gis-Supported Case Study Of [Redacted Region]</t>
  </si>
  <si>
    <t>Suhas</t>
  </si>
  <si>
    <t>P S</t>
  </si>
  <si>
    <t>Developing a Scaffolded Design Spine Across an Engineering Curriculum</t>
  </si>
  <si>
    <t>Designing Intentionally: Implementing the Fairness-Aware Process into Engineering Design Education</t>
  </si>
  <si>
    <t>Unspoken Lessons: Teamwork and the Hidden Curriculum in Engineering Education</t>
  </si>
  <si>
    <t>Victoria</t>
  </si>
  <si>
    <t>Kerr</t>
  </si>
  <si>
    <t>employability in graduate construction engineering and management (cem): a graduate pathway cabibility maturity model using A cabibility –context-maturity(ccm) framework</t>
  </si>
  <si>
    <t>Marwa</t>
  </si>
  <si>
    <t>Younes</t>
  </si>
  <si>
    <t xml:space="preserve">Recruitment &amp; Retention </t>
  </si>
  <si>
    <t>STEM Outreach Long-term Follow Up: Associations with Post-Secondary Education</t>
  </si>
  <si>
    <t>Caitlin</t>
  </si>
  <si>
    <t>Ambrose</t>
  </si>
  <si>
    <t xml:space="preserve">Outreach &amp; Community Engagement </t>
  </si>
  <si>
    <t>Understanding Why and How Students Use a University Makerspace to Inform Retention Strategies</t>
  </si>
  <si>
    <t>Building Impact: A Scalable Model for Gender-inclusive STEM Education</t>
  </si>
  <si>
    <t>bahareh</t>
  </si>
  <si>
    <t>goodarzi</t>
  </si>
  <si>
    <t xml:space="preserve">Equity, Diversity &amp; Inclusion </t>
  </si>
  <si>
    <t>Contrasting the demography and the experience of direct entry and transfer engineering students using a comprehensive survey tool</t>
  </si>
  <si>
    <t>Dick</t>
  </si>
  <si>
    <t>An investigation into student participation in extra-curricular activities: Part 2</t>
  </si>
  <si>
    <t>Structured Online Learning with Interactive Scaffolding: Designing to Support Executive Function Demands</t>
  </si>
  <si>
    <t>Engineering paths and STEM outreach: a retrospective study on influencing factors</t>
  </si>
  <si>
    <t>Adam</t>
  </si>
  <si>
    <t>Engineering Cultures, Global Mobility, and Coloniality: International Engineering Students’ Experiences in Canada</t>
  </si>
  <si>
    <t>Ezgi</t>
  </si>
  <si>
    <t>Ozyonum</t>
  </si>
  <si>
    <t>Career Readiness Best Practices for Marginalized Students in Work-Integrated Learning</t>
  </si>
  <si>
    <t>Cawkwell</t>
  </si>
  <si>
    <t>Twenty years of progress towards diversity with the (name redacted)</t>
  </si>
  <si>
    <t>Kim</t>
  </si>
  <si>
    <t>Exploring the Factors Influencing Women Engineers’ Transition Out of the Engineering Field in PROVINCE1: Evidence-Based Recommendations for Inclusive and Retention-Focused Engineering Curriculum Design</t>
  </si>
  <si>
    <t>Reflecting on engineering welcoming ceremonies across Canada: Lessons learned and insights to share</t>
  </si>
  <si>
    <t>Mary</t>
  </si>
  <si>
    <t>Robinson</t>
  </si>
  <si>
    <t>Intégrer La Diversité Sexuelle Et De Genre à La Formation en Génie / Integrating Sexual and Gender Diversity Into Engineering Education</t>
  </si>
  <si>
    <t>Massimiliano</t>
  </si>
  <si>
    <t>Zanoletti</t>
  </si>
  <si>
    <t>Renforcer l’engagement étudiant par la collaboration extracurriculaire | Building Engagement through Extracurricular Collaboration</t>
  </si>
  <si>
    <t>Evaluating Student Success and Transition in Ontario’s Engineering Bridge Pathways: A Mixed-Methods Study of Performance and Faculty Perspectives</t>
  </si>
  <si>
    <t>Max</t>
  </si>
  <si>
    <t>Ullrich</t>
  </si>
  <si>
    <t>Strategic Prioritization of Equity, Diversity, and Inclusion in Higher Education: A Hybrid Framework for Institutional Decision-Making</t>
  </si>
  <si>
    <t>Mehdi</t>
  </si>
  <si>
    <t>Eshaghi</t>
  </si>
  <si>
    <t>Uneven Foundations: A Quantitative Study of Gender and Self-Efficacy in Engineering Education</t>
  </si>
  <si>
    <t>Beyond the “Leaky Pipeline”: A Comparative Analysis of Women in Engineering Academia Across Canada, the EU, and the US</t>
  </si>
  <si>
    <t>Narmin</t>
  </si>
  <si>
    <t>Zakizade</t>
  </si>
  <si>
    <t>Beyond Universal Design for Learning: Proposing a New Professionalism</t>
  </si>
  <si>
    <t>Structured Communication for Collaboration Curriculum</t>
  </si>
  <si>
    <t>Empowering Black Youth with Early AI Literacy and Belonging in STEM</t>
  </si>
  <si>
    <t>Engineers Rule the World: An exploration of the ERTW slogan as a metaphor</t>
  </si>
  <si>
    <t>Robyn</t>
  </si>
  <si>
    <t>Relational Technology methodology in practice: students' perspectives</t>
  </si>
  <si>
    <t>Rodrigues Affonso Alves</t>
  </si>
  <si>
    <t>Exploring Equitable Teaching Methods in Engineering Programs: A Mixed-Methods Study</t>
  </si>
  <si>
    <t>Rose</t>
  </si>
  <si>
    <t>Gomar</t>
  </si>
  <si>
    <t>Exploring Engineering Students’ Program Choice Using an Expectancy–Value Framework</t>
  </si>
  <si>
    <t>Sepehr</t>
  </si>
  <si>
    <t>Mosadegh</t>
  </si>
  <si>
    <t>Mixed-Methods Evaluation of a Pilot Values-Oriented Course Recommendation Tool for Engineering Students</t>
  </si>
  <si>
    <t>Luke</t>
  </si>
  <si>
    <t>Slade</t>
  </si>
  <si>
    <t>On the Global Geography of Chemical Engineering: Mapping Regional Research Strengths &amp; Inequities</t>
  </si>
  <si>
    <t>Exploring Gendered Motivational Themes in Resource-Focused Engineering Fields</t>
  </si>
  <si>
    <t>Toward 30 by 30: Relationships between Gender and Engineering Discipline at the University of Manitoba</t>
  </si>
  <si>
    <t>Tori</t>
  </si>
  <si>
    <t>Wainikka</t>
  </si>
  <si>
    <t>Mapping STEM Identity: Lived Experiences that Impact Student Attitudes towards STEM</t>
  </si>
  <si>
    <t>Vanessa</t>
  </si>
  <si>
    <t>Ironside</t>
  </si>
  <si>
    <t>Zainab</t>
  </si>
  <si>
    <t>Almukhtar</t>
  </si>
  <si>
    <t>Advancing Reconciliation in Civil Engineering: A National Educational Initiative</t>
  </si>
  <si>
    <t>Bronwyn</t>
  </si>
  <si>
    <t>Chorlton</t>
  </si>
  <si>
    <t xml:space="preserve">Social and Environmental Impact &amp; Sustainability </t>
  </si>
  <si>
    <t>Breaking Free from the Banking Model: Insights from Three Idiots for a More Humane Engineering Education</t>
  </si>
  <si>
    <t xml:space="preserve">Philosophy of Engineering and Engineering Education </t>
  </si>
  <si>
    <t>Engineers Solve Problems to Help People: An Un-Sustainable Identity Crisis</t>
  </si>
  <si>
    <t>Libby</t>
  </si>
  <si>
    <t>Osgood</t>
  </si>
  <si>
    <t>Exploring the Experiences of Engineering Students with Interests in Social and Ecological Justice</t>
  </si>
  <si>
    <t>Felicia</t>
  </si>
  <si>
    <t>Mikrogianakis</t>
  </si>
  <si>
    <t>A Spiral Approach to Integrating Sustainable Development in Computer Engineering Education: From Individual Action to Collective Reflection</t>
  </si>
  <si>
    <t>Genevieve</t>
  </si>
  <si>
    <t>Cyr</t>
  </si>
  <si>
    <t>Engineering Futures: Climate and Community to Build Resilience</t>
  </si>
  <si>
    <t>Isabelle</t>
  </si>
  <si>
    <t>Roberts</t>
  </si>
  <si>
    <t>Reading Care Work: Imagining a care-centered disability justice framework in engineering education</t>
  </si>
  <si>
    <t>Jess</t>
  </si>
  <si>
    <t>Tran</t>
  </si>
  <si>
    <t>Investigating Tri-Council Funding for Educational Research in Higher Education: A Decade in Review</t>
  </si>
  <si>
    <t>Janice</t>
  </si>
  <si>
    <t>Miller-Young</t>
  </si>
  <si>
    <t>Factors Influencing Ethical Behaviour of Students in Social Justice Scenarios in an Upper-Year Engineering Ethics Course</t>
  </si>
  <si>
    <t>Jessica</t>
  </si>
  <si>
    <t>First-year student perspectives on socio-political engagement in engineering</t>
  </si>
  <si>
    <t>Teaching Engineers to Thrive: Three Conceptual Models to Support Leadership Education in Engineering</t>
  </si>
  <si>
    <t>Kai</t>
  </si>
  <si>
    <t>Zhuang</t>
  </si>
  <si>
    <t>Revising the Ritual but Reproducing the Culture: Unequal Experiences of Belonging in the Iron Ring Ceremony, 2024-2025</t>
  </si>
  <si>
    <t>Kari</t>
  </si>
  <si>
    <t>Zacharias</t>
  </si>
  <si>
    <t>Do Engineering Student Leaders Identify as Leaders? Impacts of Student Leadership</t>
  </si>
  <si>
    <t>Kaitlyn</t>
  </si>
  <si>
    <t>Smith</t>
  </si>
  <si>
    <t>Negotiating Identities: Exploring Intersections and Tensions in Social Justice Organizing and Undergraduate Engineering Experiences</t>
  </si>
  <si>
    <t>Naomi</t>
  </si>
  <si>
    <t>Endale</t>
  </si>
  <si>
    <t>; Engineering</t>
  </si>
  <si>
    <t>Reverse Adaptation for Sustainability: Harnessing the power of reverse adaptation in engineering design to advance towards a sustainable future</t>
  </si>
  <si>
    <t>The role of reflection in shifting engineering students’ sustainability perceptions</t>
  </si>
  <si>
    <t>Sherry-Ann</t>
  </si>
  <si>
    <t>Ram</t>
  </si>
  <si>
    <t>Exploring Senior Engineering Student Virtues, Values, and Sociotechnical Priorities</t>
  </si>
  <si>
    <t>Christoph</t>
  </si>
  <si>
    <t>Sielmann</t>
  </si>
  <si>
    <t>The "Completion-and-Quiz" Model: Optimizing Assessment Efficiency and Student Engagement in Large Engineering Courses</t>
  </si>
  <si>
    <t xml:space="preserve">Special 2026 theme: Creativity and Innovation in Engineering Education </t>
  </si>
  <si>
    <t>Breaking Down Silos: Integrating Second-Year Laboratory Data into Industrial Process Design Assignments</t>
  </si>
  <si>
    <t>Development of a GenAI-Powered Chatbot (EngE-AI) for Technical Engineering Courses</t>
  </si>
  <si>
    <t>Evaluating the utility of using generative AI to develop graduate attribute indicator rubrics</t>
  </si>
  <si>
    <t>Amanda</t>
  </si>
  <si>
    <t>Saxe</t>
  </si>
  <si>
    <t>Systems Thinking as a Catalyst for Opportunity Identification in Early-Stage Engineering Ventures</t>
  </si>
  <si>
    <t>Amin</t>
  </si>
  <si>
    <t>Azad</t>
  </si>
  <si>
    <t>Charrettes as Collaborative Assessments: a Low-Tech Alternative to Quizzes in an Upper-Year Technical Elective</t>
  </si>
  <si>
    <t>Atkins</t>
  </si>
  <si>
    <t>Machine Learning Insights into Academic Predictors, Co-op/Internship, and Engineering Identity in Career Pathways</t>
  </si>
  <si>
    <t>Ariel</t>
  </si>
  <si>
    <t>When AI Gets it Wrong: Lessons from Student Design Reflections</t>
  </si>
  <si>
    <t>Bridging Coursework and Professional Practice through a Retrieval-Grounded, Privacy-Preserving AI Learning Companion</t>
  </si>
  <si>
    <t>Ying</t>
  </si>
  <si>
    <t>How Clean Solutions Discourage Messy Thinking: A Critique of Aesthetic Norms in Mechanics Education</t>
  </si>
  <si>
    <t>Jordan</t>
  </si>
  <si>
    <t>Carrette</t>
  </si>
  <si>
    <t>Beyond Early Convergence: A Transdisciplinary STEAM Approach to Expanding Creativity in Engineering Education</t>
  </si>
  <si>
    <t>Chantal</t>
  </si>
  <si>
    <t>Rodier</t>
  </si>
  <si>
    <t>Existential Proximity: How Students Can Gain Connection to their Learning from Observing LLMAI Operation</t>
  </si>
  <si>
    <t>Collaborative paperwork – How to leverage social interactions to structure and develop written works</t>
  </si>
  <si>
    <t>David</t>
  </si>
  <si>
    <t>Bruce</t>
  </si>
  <si>
    <t>Removing Barriers to Circuit Prototyping with an Adaptive Breadboard</t>
  </si>
  <si>
    <t>Boyd</t>
  </si>
  <si>
    <t>Generative AI as a Catalyst for Deeper Design Skills in Undergraduate Engineering</t>
  </si>
  <si>
    <t>Examining Student Proficiency and Perceptions of Engineering Design Projects</t>
  </si>
  <si>
    <t>GenAI Was Here: Detecting Synthetic Voices in Survey Data</t>
  </si>
  <si>
    <t>Howcroft</t>
  </si>
  <si>
    <t xml:space="preserve">Research Methods </t>
  </si>
  <si>
    <t>Designing Entrepreneurial Engineers - Part II: Systems Design and Agile Prototyping</t>
  </si>
  <si>
    <t>Envisioning Biomaterials as Art</t>
  </si>
  <si>
    <t>Supporting Undergraduate Robotics Education with a Modular Robot Kit</t>
  </si>
  <si>
    <t>Marie</t>
  </si>
  <si>
    <t>Charbonneau</t>
  </si>
  <si>
    <t>Data and Concept Physicalization: Experimenting with Tactile Learning Background</t>
  </si>
  <si>
    <t>Marjan</t>
  </si>
  <si>
    <t>Eggermont</t>
  </si>
  <si>
    <t>Title: WIP: Developing a Generative AI Autoethnography assistant</t>
  </si>
  <si>
    <t>Michelle</t>
  </si>
  <si>
    <t>Jarvie-Eggart</t>
  </si>
  <si>
    <t>Neuroadaptive Engineering Education: A Conceptual Review of Neurofeedback and Brain Stimulation for Academic Stress Regulation and Creativity Enhancement</t>
  </si>
  <si>
    <t>Morteza</t>
  </si>
  <si>
    <t>Zangeneh Soroush</t>
  </si>
  <si>
    <t>AI-Augmented Self-Marking: A Dual-Feedback Model to Improve Learning and Validate AI Grading Accuracy in Large Engineering Courses</t>
  </si>
  <si>
    <t>Mowafy</t>
  </si>
  <si>
    <t>The Future of Engineering Education: Continuity, Chaos &amp; Collapse, or Transformation</t>
  </si>
  <si>
    <t>Nelson</t>
  </si>
  <si>
    <t>AI Virtual Lab Assistant: Enhancing Undergraduate Biomedical Engineering Laboratory Education via a Generative AI Virtual Teaching Lab Chatbot</t>
  </si>
  <si>
    <t>Nicholas</t>
  </si>
  <si>
    <t>Sinclair</t>
  </si>
  <si>
    <t>The Canadian State of Practice in Civil Engineering WIL/EL: What’s Strong, What’s Missing, and How to Build More Effective Domestic Offerings</t>
  </si>
  <si>
    <t>Evaluating an AI-Enabled Critical Thinking Support Tool for Engineering Ethics and Design Courses – Work in Progress</t>
  </si>
  <si>
    <t>Lusina</t>
  </si>
  <si>
    <t>Engineering with Empathy: Enhancing Social Skills for Complex Problem Solving</t>
  </si>
  <si>
    <t>Phalguni</t>
  </si>
  <si>
    <t>Mukhopadhyaya</t>
  </si>
  <si>
    <t>Pedagogically sound strategies to integrate artificial intelligence (AI) modules into a municipal engineering course</t>
  </si>
  <si>
    <t>Pinar</t>
  </si>
  <si>
    <t>Ozcer</t>
  </si>
  <si>
    <t>Embracing ambiguity through in-class scenarios in thermodynamics</t>
  </si>
  <si>
    <t>Reisha</t>
  </si>
  <si>
    <t>Peters</t>
  </si>
  <si>
    <t>Environmental Engineering Education Cannot Be Apolitical: Stories from a War Zone</t>
  </si>
  <si>
    <t>Comparative Evaluation of Large Language Models in Computer Programming Education</t>
  </si>
  <si>
    <t>Saba</t>
  </si>
  <si>
    <t>Yazdani</t>
  </si>
  <si>
    <t>Enhancing Image Understanding and Problem Solving in Virtual Teaching Assistance forEngineering Mechanics Courses</t>
  </si>
  <si>
    <t>Salma</t>
  </si>
  <si>
    <t>Emara</t>
  </si>
  <si>
    <t>Elevating Engineering Students’ Proficiency  in Thermo-Fluid Systems Design</t>
  </si>
  <si>
    <t>Samira</t>
  </si>
  <si>
    <t>Gharehkhani</t>
  </si>
  <si>
    <t>A Course Model for Supporting and Recognizing Co-Curricular Leadership &amp; Mentorship</t>
  </si>
  <si>
    <t>Shelir</t>
  </si>
  <si>
    <t>Ebrahimi</t>
  </si>
  <si>
    <t>Piloting a Filtration Design Lab for an Undergraduate Second Year Fluid Mechanics Course for Mining and Materials Engineering Students</t>
  </si>
  <si>
    <t>Sidney</t>
  </si>
  <si>
    <t>Omelon</t>
  </si>
  <si>
    <t>Adapting to Climate Change Emotion in Engineering Education</t>
  </si>
  <si>
    <t>Timesheet-Based Monitoring to Identify Struggling Teams and Individual Disengagement for Proactive Intervention in Collaborative Engineering Projects</t>
  </si>
  <si>
    <t>Sinisa</t>
  </si>
  <si>
    <t>Colic</t>
  </si>
  <si>
    <t>Underrepresented Technical Competencies in Chemical Engineering: A Bibliometric Analysis of Emerging Skills Currently Missing from Modern Curricula</t>
  </si>
  <si>
    <t>On The Impacts of Artificial Intelligence (AI) in Shaping Creative Thinking in Students</t>
  </si>
  <si>
    <t>Roadmap towards Chemical Engineer 5.0 (ChemE 5.0): Bibliometric Insights &amp; Strategies for Shaping Undergraduate Curricula at Universities</t>
  </si>
  <si>
    <t>Integrating AI into Engineering Design Education: A Comparative Study of Traditional and AI-Enhanced Approaches in a Second-Year Design Course</t>
  </si>
  <si>
    <t>Sundeep</t>
  </si>
  <si>
    <t>Singh</t>
  </si>
  <si>
    <t>Validating Large Language Model–Assisted Qualitative Research: Ensuring Methodological Integrity in Engineering Education Research</t>
  </si>
  <si>
    <t>Tamara</t>
  </si>
  <si>
    <t>Kecman</t>
  </si>
  <si>
    <t>The Evolution of a Canadian Translational Graduate Program in Clinical Needs-Driven Engineering Innovation</t>
  </si>
  <si>
    <t>Tanya</t>
  </si>
  <si>
    <t>Bennet</t>
  </si>
  <si>
    <t>Use of Artificial Intelligence in Engineering Education: A multidisciplinary comparison between technology and degree programs</t>
  </si>
  <si>
    <t>Tayfun</t>
  </si>
  <si>
    <t>Aydin</t>
  </si>
  <si>
    <t>147G2
B1</t>
  </si>
  <si>
    <t>147G2
B2</t>
  </si>
  <si>
    <t>147G2
B3</t>
  </si>
  <si>
    <t>147G2
B4</t>
  </si>
  <si>
    <t>147G2
B5</t>
  </si>
  <si>
    <t>147G2
B6</t>
  </si>
  <si>
    <t>147G2
B7</t>
  </si>
  <si>
    <t>147G2
B8</t>
  </si>
  <si>
    <t>JB-010
C4</t>
  </si>
  <si>
    <t>JB-010
C1</t>
  </si>
  <si>
    <t>JB-010
C2</t>
  </si>
  <si>
    <t>JB-010
C3</t>
  </si>
  <si>
    <t>JB-010
C5</t>
  </si>
  <si>
    <t>JB-010
C6</t>
  </si>
  <si>
    <t>JB-010
C7</t>
  </si>
  <si>
    <t>JB-010
C8</t>
  </si>
  <si>
    <t>152G1
D1</t>
  </si>
  <si>
    <t>152G1
D2</t>
  </si>
  <si>
    <t>152G1
D3</t>
  </si>
  <si>
    <t>152G1
D4</t>
  </si>
  <si>
    <t>152G1
D5</t>
  </si>
  <si>
    <t>152G1
D6</t>
  </si>
  <si>
    <t>152G1
D7</t>
  </si>
  <si>
    <t>152G1
D8</t>
  </si>
  <si>
    <t>A202-RR
E5</t>
  </si>
  <si>
    <t>A202-RR
E4</t>
  </si>
  <si>
    <t>A202-RR
E1</t>
  </si>
  <si>
    <t>A202-RR
E2</t>
  </si>
  <si>
    <t>A202-RR
E3</t>
  </si>
  <si>
    <t>A202-RR
E6</t>
  </si>
  <si>
    <t>A202-RR
E7</t>
  </si>
  <si>
    <t>A202-RR
E8</t>
  </si>
  <si>
    <t>SESSION</t>
  </si>
  <si>
    <t>Type</t>
  </si>
  <si>
    <t>Collaboratoriums &amp; panel talks</t>
  </si>
  <si>
    <t>Collaboratorium (Unconference) / Collaboratorium (non-conférence)</t>
  </si>
  <si>
    <t>A Prototype Factory for Inclusion: Systemic Change to Increase Women and Under-Represented Groups in Engineering</t>
  </si>
  <si>
    <t>Lauren</t>
  </si>
  <si>
    <t>Tribe</t>
  </si>
  <si>
    <t>Hsiao</t>
  </si>
  <si>
    <t>Heidi</t>
  </si>
  <si>
    <t>Ploeg</t>
  </si>
  <si>
    <t>Johrendt</t>
  </si>
  <si>
    <t>Tackling leadership, AI, and sustainability integration into curriculum: a Push-Pull-Mooring approach (SELM SIG)</t>
  </si>
  <si>
    <t>Saad</t>
  </si>
  <si>
    <t>Donald</t>
  </si>
  <si>
    <t>Marnie</t>
  </si>
  <si>
    <t>Jamieson</t>
  </si>
  <si>
    <t>Panel Discussion / Panel de discussion</t>
  </si>
  <si>
    <t>Beyond the Competition: Investigating the Intersection of Support Structures, Equity, and Skill Development in Extracurricular Competition/Design Teams</t>
  </si>
  <si>
    <t>Vincent</t>
  </si>
  <si>
    <t>Vuong</t>
  </si>
  <si>
    <t>Jeffrey</t>
  </si>
  <si>
    <t>Carolyn</t>
  </si>
  <si>
    <t>MacGregor</t>
  </si>
  <si>
    <t>Too much, too little, or just right? Considering student workload in engineering education</t>
  </si>
  <si>
    <t>Janna</t>
  </si>
  <si>
    <t>Rosales</t>
  </si>
  <si>
    <t>Kimia</t>
  </si>
  <si>
    <t>Moozeh</t>
  </si>
  <si>
    <t>Etmannski</t>
  </si>
  <si>
    <t>Jillian</t>
  </si>
  <si>
    <t>Seniuk</t>
  </si>
  <si>
    <t>Cicek</t>
  </si>
  <si>
    <t>Jeff</t>
  </si>
  <si>
    <t>Exploring AI-Supported Peer Feedback for Team-Based Learning in Engineering</t>
  </si>
  <si>
    <t>Svara</t>
  </si>
  <si>
    <t>Patel</t>
  </si>
  <si>
    <t>Denis</t>
  </si>
  <si>
    <t>Onen</t>
  </si>
  <si>
    <t>Ayca</t>
  </si>
  <si>
    <t>Haskoylu</t>
  </si>
  <si>
    <t>Ethan</t>
  </si>
  <si>
    <t>Sam</t>
  </si>
  <si>
    <t>Samantha</t>
  </si>
  <si>
    <t>Marian</t>
  </si>
  <si>
    <t>Abebe</t>
  </si>
  <si>
    <t>Thomas</t>
  </si>
  <si>
    <t>O'Neill</t>
  </si>
  <si>
    <t>Future Leaders Academy Contributions in Engineering Education to Drive Institutional Impact</t>
  </si>
  <si>
    <t>Nadine</t>
  </si>
  <si>
    <t>Ibrahim</t>
  </si>
  <si>
    <t>Roshni</t>
  </si>
  <si>
    <t>Rainbow</t>
  </si>
  <si>
    <t>Katherine</t>
  </si>
  <si>
    <t>D’Avignon</t>
  </si>
  <si>
    <t>Isobel</t>
  </si>
  <si>
    <t>DeMont</t>
  </si>
  <si>
    <t>Chinchu</t>
  </si>
  <si>
    <t>Cherian</t>
  </si>
  <si>
    <t>Elisabeth</t>
  </si>
  <si>
    <t>Prince</t>
  </si>
  <si>
    <t>Jayasingh</t>
  </si>
  <si>
    <t>Reimagining Engineering Education to Address Complex Challenges: Early Insights from the SUSE Program</t>
  </si>
  <si>
    <t xml:space="preserve"> </t>
  </si>
  <si>
    <t>Alberto</t>
  </si>
  <si>
    <t>Bezama</t>
  </si>
  <si>
    <t>Dassault</t>
  </si>
  <si>
    <t>Sustainability</t>
  </si>
  <si>
    <t>Advocating for Institutional Change: Sharing strategies and practice in liberatory education in a Canadian engineering context</t>
  </si>
  <si>
    <t>Tawney</t>
  </si>
  <si>
    <t>153G2 &amp; 154G2
Collab.
F1</t>
  </si>
  <si>
    <t>153G2 &amp; 154G2
Collab.
F2</t>
  </si>
  <si>
    <t>JB-163 (AM) 
Panel talk
F3</t>
  </si>
  <si>
    <t>153G2 &amp; 154G2
Collab.
F4</t>
  </si>
  <si>
    <t>153G2 &amp; 154G2
Collab.
F5</t>
  </si>
  <si>
    <t>153G2 &amp; 154G2
Collab.
F6</t>
  </si>
  <si>
    <t>153G2 &amp; 154G2
Collab. 
F8</t>
  </si>
  <si>
    <t>17:30-20:00</t>
  </si>
  <si>
    <t>148G2 
IET Foundations</t>
  </si>
  <si>
    <t>152G1
IEER</t>
  </si>
  <si>
    <t>Documentary with Q&amp;A</t>
  </si>
  <si>
    <t>Seniuk Cicek</t>
  </si>
  <si>
    <t>TOTAL :</t>
  </si>
  <si>
    <t>NI
ID</t>
  </si>
  <si>
    <t>Titre
Title</t>
  </si>
  <si>
    <t>Prénom
Name</t>
  </si>
  <si>
    <t xml:space="preserve">Nom
Surname </t>
  </si>
  <si>
    <t>Thème principal
Main Theme</t>
  </si>
  <si>
    <t>SALLE A - 148G2 (Faculté d'ingénierie)
ROOM A - 148G2 (Engineering Faculty)</t>
  </si>
  <si>
    <t>SALLE B - 147G2 (Faculté d'ingénierie)
ROOM B  - 147G2 (Engineering Faculty)</t>
  </si>
  <si>
    <t>SALLE C - JB010 (Faculté de sciences infirmière)
ROOM C - JB010 (Nursing Faculty)</t>
  </si>
  <si>
    <t>SALLE D - 152G1 (Faculté d'ingénierie)
ROOM D - 152G1 (Engineering Faculty)</t>
  </si>
  <si>
    <t>SALLE E - A202RR (Faculté des sciences)
ROOM E - A202RR (Science Faculty)</t>
  </si>
  <si>
    <t>Building Bridges: Decolonizing Engineering at the University of Manitoba (30 minute video)</t>
  </si>
  <si>
    <t>From Rocks to Risks: Designing a First-Year Engineering Course that Integrates Project Framing, Applied Geology, and Sustainabilityt durable</t>
  </si>
  <si>
    <t>Une situation d'apprentissage authentique et intégrative pour rehausser la motivation et l’engagement étudiant.  </t>
  </si>
  <si>
    <t>Plagiat, surcharge et motivation : les effets positifs du passage à l’évaluation orale en ingénierie</t>
  </si>
  <si>
    <t>Exploring Student Affective Development: An Analysis of an Integrated Curriculum Approach Through Krathwohl’s Taxonomy</t>
  </si>
  <si>
    <t>De la cartographie à la mise en œuvre : un outil pour évaluer le développement des compétences en ingénierie durable dans les programmes de baccalauréat de génie</t>
  </si>
  <si>
    <t>Empowering Innovation Through Diversity and Conflict Management in Engineering Studies Incorporating AI: A Three-Pronged Approach</t>
  </si>
  <si>
    <t>Eric</t>
  </si>
  <si>
    <t>Cédule des rencontres des Group d'intérêt spéciaux
Special Interest Group Meeting Schedule</t>
  </si>
  <si>
    <t>152G2</t>
  </si>
  <si>
    <t>153G2</t>
  </si>
  <si>
    <t>154G2</t>
  </si>
  <si>
    <t>251G2</t>
  </si>
  <si>
    <t>204G1</t>
  </si>
  <si>
    <t>115G2</t>
  </si>
  <si>
    <t>Design Education / Design Communication</t>
  </si>
  <si>
    <t>Developing Engineering Education Research Capacity</t>
  </si>
  <si>
    <t>Equity, Diversity and Inclusivity</t>
  </si>
  <si>
    <t>Humanities and Engineering</t>
  </si>
  <si>
    <t>Teaching in Practice</t>
  </si>
  <si>
    <t>Future Leaders Academy</t>
  </si>
  <si>
    <t xml:space="preserve">Education Developers Community of Practice </t>
  </si>
  <si>
    <t xml:space="preserve">Engineer of 2050 </t>
  </si>
  <si>
    <t xml:space="preserve">Engineering Competition Teams </t>
  </si>
  <si>
    <t xml:space="preserve">Engineering Entrepreneurship and Technological Innovation </t>
  </si>
  <si>
    <t xml:space="preserve">First Year Engineering </t>
  </si>
  <si>
    <t xml:space="preserve">GAPNet </t>
  </si>
  <si>
    <t xml:space="preserve">Open Education Resources </t>
  </si>
  <si>
    <t>SoTL</t>
  </si>
  <si>
    <t xml:space="preserve">Sustainable Engineering Leadership and Management  </t>
  </si>
  <si>
    <t>Mathematics</t>
  </si>
  <si>
    <t xml:space="preserve">Student Lab </t>
  </si>
  <si>
    <t>17h à 18h
5:00 PM to 6:00 PM</t>
  </si>
  <si>
    <t>LUNDI 15 JUIN - 17h à 18h
MONDAY, JUNE 15 - 5:00 PM to 6:00 PM</t>
  </si>
  <si>
    <t>MERCREDI 17 JUIN – 7h30 à 8h30
WEDNESDAY, JUNE 17 – 7:30 AM to 8:30 AM</t>
  </si>
  <si>
    <t>7h30 à 8h30
7:30 AM to 8:30 AM</t>
  </si>
  <si>
    <t>261G1</t>
  </si>
  <si>
    <t>WITHDRAWALS &amp; REFUSALS</t>
  </si>
  <si>
    <t>SAMEDI 13 JUIN
SATURDAY, JUNE 13</t>
  </si>
  <si>
    <t>Déjeuner, inscription et réseautage
Breakfast, registration &amp; networking</t>
  </si>
  <si>
    <t>Déjeuner, inscription et réseautage &amp; GIS - Groupes d'intérêt spéciaux
Breakfast, registration &amp; networking &amp; SIG - Special Interest Groups</t>
  </si>
  <si>
    <t>PAUSE AM / AM BREAK</t>
  </si>
  <si>
    <t>DINER / LUNCH</t>
  </si>
  <si>
    <t>PAUSE PM / PM BREAK</t>
  </si>
  <si>
    <t>DINER &amp; PRÉSENTATION AFFICHES
LUNCH &amp; POSTER PRESENTATIONS</t>
  </si>
  <si>
    <t>DINER / LUNCH &amp; AGM
JB-AM</t>
  </si>
  <si>
    <t>GIS - Groupes d'intérêt spéciaux
SIG - Special Interest Groups</t>
  </si>
  <si>
    <t>Soirée sociale pour étudiants sur le campus
Student mixer on campus</t>
  </si>
  <si>
    <t>Transport de l'Université de Moncton au Delta
Transportation from UdeM to Delta</t>
  </si>
  <si>
    <t>Banquet - Delta Moncton</t>
  </si>
  <si>
    <t>DIMANCHE 14 JUIN
SUNDAY, JUNE 14</t>
  </si>
  <si>
    <t>LUNDI 15 JUIN
MONDAY, JUNE 15</t>
  </si>
  <si>
    <t>MARDI 16 JUIN
TUESDAY, JUNE 16</t>
  </si>
  <si>
    <t>MERCREDI 17 JUIN
WEDNESDAY, JUNE 17</t>
  </si>
  <si>
    <t>JDV - AMPHITHÉATRE
Mots de bienvenue / Opening Remarks
keynote speaker - Moulay Akhloufi</t>
  </si>
  <si>
    <t>JDV - AMPHITHÉATRE
Mots de fermeture / Closing remarks 
keynote speaker - Kyle Tousignant</t>
  </si>
  <si>
    <t>JDV - AMPHITHÉATRE
Mots de fermeture / Closing remarks 
Keynote speaker</t>
  </si>
  <si>
    <t>JDV - AMPHITHÉATRE
Mots de bienvenue / Opening Remarks
Keynote speaker</t>
  </si>
  <si>
    <t>Déjeuner, inscription et réseautage &amp; GIS
Breakfast, registration &amp; networking &amp; SIG</t>
  </si>
  <si>
    <t>Déjeuner, inscription et réseautage &amp; GIS
Breakfast, registration &amp; networking * SIG</t>
  </si>
  <si>
    <t>Reception de bienvenue au Delta Moncton
Weclome reception at Delta Moncton</t>
  </si>
  <si>
    <t xml:space="preserve">Sessions techniques AM
AM Technical Sessions </t>
  </si>
  <si>
    <t xml:space="preserve">Sessions techniques PM
PM Technical Sessions </t>
  </si>
  <si>
    <t>Mot de bienvenue &amp; conférencier invité
 Opening remarks &amp; keynote speaker</t>
  </si>
  <si>
    <t>Mot de fermeture &amp; conférencier invité
 Closing remarks &amp; keynote speaker</t>
  </si>
  <si>
    <t>DINER &amp; AGA
LUNCH &amp; AGM</t>
  </si>
  <si>
    <t>Réunion du conseil
Board meeting</t>
  </si>
  <si>
    <t>147G2
IET
Advanced</t>
  </si>
  <si>
    <t>Session vide Empty session</t>
  </si>
  <si>
    <t>13:00-14:30</t>
  </si>
  <si>
    <t>14:30-15:00</t>
  </si>
  <si>
    <t>15:00-16:30</t>
  </si>
  <si>
    <t>12:00-13:00</t>
  </si>
  <si>
    <t>Reception de biencenue au Delta Moncton
Weclome reception at Delta Moncton</t>
  </si>
  <si>
    <t xml:space="preserve">SALLE F - Collaboratorium 153G2&amp;154G2 (Faculté d'ingénierie) / Panel - 163JB  (Faculté de sciences infirmière) 
ROOM F - Collaboratorium - 153G2&amp;154G2 (Engineering Faculty)  / Panel - 163JB  (Nursing Faculty) </t>
  </si>
  <si>
    <t>ACEG 2026 - Aperçu du programme / CEEA 2026 - Schedule Overview</t>
  </si>
  <si>
    <t xml:space="preserve">ACEG 2026 - Programme des salles détaillé / CEEA 2026 - Detailed Room Schedule </t>
  </si>
  <si>
    <t>JOURNÉES WORKSHOPS DAYS</t>
  </si>
  <si>
    <t>CONFÉRENCE / CONFERENCE</t>
  </si>
  <si>
    <t>Khan</t>
  </si>
  <si>
    <t>Integrating SDGs and Grand Challenges into a Graduate Course</t>
  </si>
  <si>
    <t>Sustainability as a Core Design Principle - A Practical Approach</t>
  </si>
  <si>
    <t>Pelkmans</t>
  </si>
  <si>
    <t>Jim</t>
  </si>
  <si>
    <t>Reception de bienvenue au Delta Moncton
Salle Shediac Room
Weclome reception at Delta Moncton</t>
  </si>
  <si>
    <t>18:00-22:00</t>
  </si>
  <si>
    <t>1
Lundi 15 juin
Monday June 15
10:30-12:00</t>
  </si>
  <si>
    <t>2
Lundi 15 juin
Monday June 15
13:30-15:00</t>
  </si>
  <si>
    <t>3
Lundi 15 juin
Monday June 15
15:30-16:30</t>
  </si>
  <si>
    <t>4
Mardi 16 juin
Tuesday June 16
8:30-10:00</t>
  </si>
  <si>
    <t>5
Mardi 16 juin
Tuesday June 16
10:30-12:00</t>
  </si>
  <si>
    <t>6
Mardi 16 juin
Tuesday June 16
13:30-15:00</t>
  </si>
  <si>
    <t>7
Mardi 16 juin
Tuesday June 16
15:30-16:30</t>
  </si>
  <si>
    <t>8
Merc. 17 juin
Wed. June 17
8:30-10:00</t>
  </si>
  <si>
    <t>Boland</t>
  </si>
  <si>
    <t>AGA
AGM
JB-AM</t>
  </si>
  <si>
    <t>AGA
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</si>
</sst>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rgb="FF000000"/>
      <name val="Century Gothic"/>
      <family val="2"/>
    </font>
    <font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4"/>
      <name val="Century Gothic"/>
      <family val="2"/>
    </font>
    <font>
      <sz val="11"/>
      <name val="Century Gothic"/>
      <family val="2"/>
    </font>
    <font>
      <b/>
      <sz val="14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sz val="14"/>
      <color rgb="FFFF0000"/>
      <name val="Century Gothic"/>
      <family val="2"/>
    </font>
    <font>
      <sz val="16"/>
      <color rgb="FFFF000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entury Gothic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Century Gothic"/>
      <family val="2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sz val="11"/>
      <color theme="1"/>
      <name val="Century Gothic"/>
    </font>
    <font>
      <sz val="14"/>
      <color theme="1"/>
      <name val="Century Gothic"/>
    </font>
    <font>
      <b/>
      <sz val="18"/>
      <color rgb="FF000000"/>
      <name val="Century Gothic"/>
    </font>
    <font>
      <b/>
      <sz val="18"/>
      <color theme="1"/>
      <name val="Century Gothic"/>
    </font>
    <font>
      <b/>
      <sz val="14"/>
      <color theme="1"/>
      <name val="Calibri Light"/>
      <scheme val="major"/>
    </font>
    <font>
      <sz val="12"/>
      <color theme="1"/>
      <name val="Calibri Light"/>
      <scheme val="major"/>
    </font>
    <font>
      <b/>
      <sz val="12"/>
      <color theme="1"/>
      <name val="Calibri Light"/>
      <scheme val="maj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Aptos"/>
      <family val="2"/>
    </font>
    <font>
      <b/>
      <strike/>
      <sz val="12"/>
      <color theme="1"/>
      <name val="Calibri Light"/>
      <scheme val="major"/>
    </font>
    <font>
      <b/>
      <strike/>
      <sz val="12"/>
      <color theme="1"/>
      <name val="Calibri Light"/>
      <family val="2"/>
      <scheme val="maj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Aptos"/>
      <family val="2"/>
    </font>
    <font>
      <sz val="16"/>
      <color rgb="FFFF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7575"/>
        <bgColor indexed="64"/>
      </patternFill>
    </fill>
    <fill>
      <patternFill patternType="solid">
        <fgColor rgb="FFF9CB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CED8EE"/>
        <bgColor indexed="64"/>
      </patternFill>
    </fill>
    <fill>
      <patternFill patternType="solid">
        <fgColor rgb="FFB9CA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rgb="FFD8E9C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7E1B5"/>
        <bgColor indexed="64"/>
      </patternFill>
    </fill>
    <fill>
      <patternFill patternType="solid">
        <fgColor rgb="FFBFDDA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7C77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7DC"/>
        <bgColor indexed="64"/>
      </patternFill>
    </fill>
    <fill>
      <patternFill patternType="solid">
        <fgColor rgb="FFFCE0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EB2"/>
        <bgColor indexed="64"/>
      </patternFill>
    </fill>
    <fill>
      <patternFill patternType="solid">
        <fgColor rgb="FFF7C09B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C5C5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AFAFFF"/>
        <bgColor indexed="64"/>
      </patternFill>
    </fill>
    <fill>
      <patternFill patternType="solid">
        <fgColor rgb="FFED8137"/>
        <bgColor indexed="64"/>
      </patternFill>
    </fill>
    <fill>
      <patternFill patternType="solid">
        <fgColor rgb="FF9F9FFF"/>
        <bgColor indexed="64"/>
      </patternFill>
    </fill>
    <fill>
      <patternFill patternType="solid">
        <fgColor rgb="FF9393FF"/>
        <bgColor indexed="64"/>
      </patternFill>
    </fill>
    <fill>
      <patternFill patternType="solid">
        <fgColor rgb="FF8585FF"/>
        <bgColor indexed="64"/>
      </patternFill>
    </fill>
    <fill>
      <patternFill patternType="solid">
        <fgColor rgb="FF6D6D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9EE"/>
        <bgColor indexed="64"/>
      </patternFill>
    </fill>
    <fill>
      <patternFill patternType="solid">
        <fgColor rgb="FFCFD6DF"/>
        <bgColor indexed="64"/>
      </patternFill>
    </fill>
    <fill>
      <patternFill patternType="solid">
        <fgColor rgb="FFB7C2D1"/>
        <bgColor indexed="64"/>
      </patternFill>
    </fill>
    <fill>
      <patternFill patternType="solid">
        <fgColor rgb="FF9CABC0"/>
        <bgColor indexed="64"/>
      </patternFill>
    </fill>
    <fill>
      <patternFill patternType="solid">
        <fgColor rgb="FF8A9CB4"/>
        <bgColor indexed="64"/>
      </patternFill>
    </fill>
    <fill>
      <patternFill patternType="solid">
        <fgColor rgb="FF4572C3"/>
        <bgColor indexed="64"/>
      </patternFill>
    </fill>
    <fill>
      <patternFill patternType="solid">
        <fgColor rgb="FF547DC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0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0" fillId="53" borderId="0" xfId="0" applyFill="1"/>
    <xf numFmtId="0" fontId="9" fillId="5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textRotation="90" wrapText="1"/>
    </xf>
    <xf numFmtId="0" fontId="17" fillId="44" borderId="0" xfId="0" applyFont="1" applyFill="1" applyAlignment="1">
      <alignment horizontal="center" vertical="center"/>
    </xf>
    <xf numFmtId="0" fontId="0" fillId="48" borderId="5" xfId="0" applyFill="1" applyBorder="1" applyAlignment="1">
      <alignment horizontal="center" vertical="center"/>
    </xf>
    <xf numFmtId="0" fontId="17" fillId="49" borderId="5" xfId="0" applyFont="1" applyFill="1" applyBorder="1" applyAlignment="1">
      <alignment horizontal="center" vertical="center"/>
    </xf>
    <xf numFmtId="0" fontId="0" fillId="36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28" borderId="0" xfId="0" applyFont="1" applyFill="1" applyAlignment="1">
      <alignment vertical="center" wrapText="1"/>
    </xf>
    <xf numFmtId="0" fontId="0" fillId="31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4" borderId="0" xfId="0" applyFill="1" applyAlignment="1">
      <alignment vertical="center" wrapText="1"/>
    </xf>
    <xf numFmtId="0" fontId="0" fillId="26" borderId="8" xfId="0" applyFill="1" applyBorder="1" applyAlignment="1">
      <alignment vertical="center" wrapText="1"/>
    </xf>
    <xf numFmtId="0" fontId="0" fillId="60" borderId="0" xfId="0" applyFill="1" applyAlignment="1">
      <alignment vertical="center" wrapText="1"/>
    </xf>
    <xf numFmtId="0" fontId="0" fillId="48" borderId="0" xfId="0" applyFill="1" applyAlignment="1">
      <alignment vertical="center" wrapText="1"/>
    </xf>
    <xf numFmtId="0" fontId="17" fillId="44" borderId="0" xfId="0" applyFont="1" applyFill="1" applyAlignment="1">
      <alignment vertical="center" wrapText="1"/>
    </xf>
    <xf numFmtId="0" fontId="17" fillId="44" borderId="0" xfId="0" applyFont="1" applyFill="1" applyAlignment="1">
      <alignment vertical="center"/>
    </xf>
    <xf numFmtId="0" fontId="0" fillId="44" borderId="6" xfId="0" applyFill="1" applyBorder="1" applyAlignment="1">
      <alignment vertical="center"/>
    </xf>
    <xf numFmtId="0" fontId="0" fillId="36" borderId="5" xfId="0" applyFill="1" applyBorder="1" applyAlignment="1">
      <alignment horizontal="center" vertical="center"/>
    </xf>
    <xf numFmtId="0" fontId="0" fillId="36" borderId="0" xfId="0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18" fillId="28" borderId="0" xfId="0" applyFont="1" applyFill="1" applyAlignment="1">
      <alignment horizontal="center" vertical="center"/>
    </xf>
    <xf numFmtId="0" fontId="18" fillId="28" borderId="0" xfId="0" applyFont="1" applyFill="1" applyAlignment="1">
      <alignment vertical="center"/>
    </xf>
    <xf numFmtId="0" fontId="18" fillId="28" borderId="6" xfId="0" applyFont="1" applyFill="1" applyBorder="1" applyAlignment="1">
      <alignment vertical="center"/>
    </xf>
    <xf numFmtId="0" fontId="0" fillId="31" borderId="0" xfId="0" applyFill="1" applyAlignment="1">
      <alignment vertical="center"/>
    </xf>
    <xf numFmtId="0" fontId="0" fillId="60" borderId="5" xfId="0" applyFill="1" applyBorder="1" applyAlignment="1">
      <alignment horizontal="center" vertical="center"/>
    </xf>
    <xf numFmtId="0" fontId="0" fillId="60" borderId="0" xfId="0" applyFill="1" applyAlignment="1">
      <alignment vertical="center"/>
    </xf>
    <xf numFmtId="0" fontId="0" fillId="60" borderId="6" xfId="0" applyFill="1" applyBorder="1" applyAlignment="1">
      <alignment vertical="center"/>
    </xf>
    <xf numFmtId="0" fontId="0" fillId="24" borderId="0" xfId="0" applyFill="1" applyAlignment="1">
      <alignment horizontal="center" vertical="center"/>
    </xf>
    <xf numFmtId="0" fontId="0" fillId="24" borderId="0" xfId="0" applyFill="1" applyAlignment="1">
      <alignment vertical="center"/>
    </xf>
    <xf numFmtId="0" fontId="0" fillId="48" borderId="0" xfId="0" applyFill="1" applyAlignment="1">
      <alignment vertical="center"/>
    </xf>
    <xf numFmtId="0" fontId="0" fillId="48" borderId="6" xfId="0" applyFill="1" applyBorder="1" applyAlignment="1">
      <alignment vertical="center"/>
    </xf>
    <xf numFmtId="0" fontId="17" fillId="49" borderId="0" xfId="0" applyFont="1" applyFill="1" applyAlignment="1">
      <alignment vertical="center" wrapText="1"/>
    </xf>
    <xf numFmtId="0" fontId="17" fillId="49" borderId="0" xfId="0" applyFont="1" applyFill="1" applyAlignment="1">
      <alignment vertical="center"/>
    </xf>
    <xf numFmtId="0" fontId="0" fillId="49" borderId="0" xfId="0" applyFill="1" applyAlignment="1">
      <alignment vertical="center"/>
    </xf>
    <xf numFmtId="0" fontId="0" fillId="49" borderId="6" xfId="0" applyFill="1" applyBorder="1" applyAlignment="1">
      <alignment vertical="center"/>
    </xf>
    <xf numFmtId="0" fontId="0" fillId="26" borderId="8" xfId="0" applyFill="1" applyBorder="1" applyAlignment="1">
      <alignment vertical="center"/>
    </xf>
    <xf numFmtId="0" fontId="0" fillId="31" borderId="5" xfId="0" applyFill="1" applyBorder="1" applyAlignment="1">
      <alignment horizontal="center" vertical="center"/>
    </xf>
    <xf numFmtId="0" fontId="17" fillId="24" borderId="0" xfId="0" applyFont="1" applyFill="1" applyAlignment="1">
      <alignment vertical="center"/>
    </xf>
    <xf numFmtId="0" fontId="0" fillId="26" borderId="8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62" borderId="1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vertical="center"/>
    </xf>
    <xf numFmtId="0" fontId="28" fillId="15" borderId="4" xfId="0" applyFont="1" applyFill="1" applyBorder="1" applyAlignment="1">
      <alignment vertical="center"/>
    </xf>
    <xf numFmtId="0" fontId="28" fillId="19" borderId="3" xfId="0" applyFont="1" applyFill="1" applyBorder="1" applyAlignment="1">
      <alignment vertical="center"/>
    </xf>
    <xf numFmtId="0" fontId="28" fillId="27" borderId="2" xfId="0" applyFont="1" applyFill="1" applyBorder="1" applyAlignment="1">
      <alignment horizontal="center" vertical="center"/>
    </xf>
    <xf numFmtId="0" fontId="28" fillId="27" borderId="3" xfId="0" applyFont="1" applyFill="1" applyBorder="1" applyAlignment="1">
      <alignment vertical="center"/>
    </xf>
    <xf numFmtId="0" fontId="28" fillId="35" borderId="2" xfId="0" applyFont="1" applyFill="1" applyBorder="1" applyAlignment="1">
      <alignment horizontal="center" vertical="center"/>
    </xf>
    <xf numFmtId="0" fontId="28" fillId="35" borderId="3" xfId="0" applyFont="1" applyFill="1" applyBorder="1" applyAlignment="1">
      <alignment vertical="center"/>
    </xf>
    <xf numFmtId="0" fontId="28" fillId="35" borderId="4" xfId="0" applyFont="1" applyFill="1" applyBorder="1" applyAlignment="1">
      <alignment vertical="center"/>
    </xf>
    <xf numFmtId="0" fontId="28" fillId="44" borderId="3" xfId="0" applyFont="1" applyFill="1" applyBorder="1" applyAlignment="1">
      <alignment vertical="center"/>
    </xf>
    <xf numFmtId="0" fontId="21" fillId="44" borderId="4" xfId="0" applyFont="1" applyFill="1" applyBorder="1" applyAlignment="1">
      <alignment vertical="center"/>
    </xf>
    <xf numFmtId="0" fontId="21" fillId="54" borderId="3" xfId="0" applyFont="1" applyFill="1" applyBorder="1" applyAlignment="1">
      <alignment vertical="center"/>
    </xf>
    <xf numFmtId="0" fontId="21" fillId="54" borderId="4" xfId="0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27" borderId="5" xfId="0" applyFont="1" applyFill="1" applyBorder="1" applyAlignment="1">
      <alignment horizontal="center" vertical="center"/>
    </xf>
    <xf numFmtId="0" fontId="28" fillId="35" borderId="5" xfId="0" applyFont="1" applyFill="1" applyBorder="1" applyAlignment="1">
      <alignment horizontal="center" vertical="center"/>
    </xf>
    <xf numFmtId="0" fontId="28" fillId="35" borderId="0" xfId="0" applyFont="1" applyFill="1" applyAlignment="1">
      <alignment vertical="center" wrapText="1"/>
    </xf>
    <xf numFmtId="0" fontId="28" fillId="35" borderId="0" xfId="0" applyFont="1" applyFill="1" applyAlignment="1">
      <alignment vertical="center"/>
    </xf>
    <xf numFmtId="0" fontId="28" fillId="35" borderId="6" xfId="0" applyFont="1" applyFill="1" applyBorder="1" applyAlignment="1">
      <alignment vertical="center"/>
    </xf>
    <xf numFmtId="0" fontId="21" fillId="44" borderId="6" xfId="0" applyFont="1" applyFill="1" applyBorder="1" applyAlignment="1">
      <alignment vertical="center"/>
    </xf>
    <xf numFmtId="0" fontId="21" fillId="54" borderId="6" xfId="0" applyFont="1" applyFill="1" applyBorder="1" applyAlignment="1">
      <alignment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/>
    </xf>
    <xf numFmtId="0" fontId="28" fillId="15" borderId="8" xfId="0" applyFont="1" applyFill="1" applyBorder="1" applyAlignment="1">
      <alignment vertical="center"/>
    </xf>
    <xf numFmtId="0" fontId="28" fillId="15" borderId="9" xfId="0" applyFont="1" applyFill="1" applyBorder="1" applyAlignment="1">
      <alignment vertical="center"/>
    </xf>
    <xf numFmtId="0" fontId="28" fillId="27" borderId="7" xfId="0" applyFont="1" applyFill="1" applyBorder="1" applyAlignment="1">
      <alignment horizontal="center" vertical="center"/>
    </xf>
    <xf numFmtId="0" fontId="28" fillId="27" borderId="8" xfId="0" applyFont="1" applyFill="1" applyBorder="1" applyAlignment="1">
      <alignment vertical="center"/>
    </xf>
    <xf numFmtId="0" fontId="28" fillId="44" borderId="8" xfId="0" applyFont="1" applyFill="1" applyBorder="1" applyAlignment="1">
      <alignment vertical="center"/>
    </xf>
    <xf numFmtId="0" fontId="21" fillId="44" borderId="9" xfId="0" applyFont="1" applyFill="1" applyBorder="1" applyAlignment="1">
      <alignment vertical="center"/>
    </xf>
    <xf numFmtId="0" fontId="21" fillId="54" borderId="8" xfId="0" applyFont="1" applyFill="1" applyBorder="1" applyAlignment="1">
      <alignment vertical="center"/>
    </xf>
    <xf numFmtId="0" fontId="21" fillId="54" borderId="9" xfId="0" applyFont="1" applyFill="1" applyBorder="1" applyAlignment="1">
      <alignment vertical="center"/>
    </xf>
    <xf numFmtId="0" fontId="21" fillId="14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6" borderId="6" xfId="0" applyFont="1" applyFill="1" applyBorder="1" applyAlignment="1">
      <alignment vertical="center"/>
    </xf>
    <xf numFmtId="0" fontId="21" fillId="36" borderId="5" xfId="0" applyFont="1" applyFill="1" applyBorder="1" applyAlignment="1">
      <alignment horizontal="center" vertical="center"/>
    </xf>
    <xf numFmtId="0" fontId="21" fillId="42" borderId="5" xfId="0" applyFont="1" applyFill="1" applyBorder="1" applyAlignment="1">
      <alignment horizontal="center" vertical="center"/>
    </xf>
    <xf numFmtId="0" fontId="21" fillId="42" borderId="6" xfId="0" applyFont="1" applyFill="1" applyBorder="1" applyAlignment="1">
      <alignment vertical="center"/>
    </xf>
    <xf numFmtId="0" fontId="21" fillId="51" borderId="2" xfId="0" applyFont="1" applyFill="1" applyBorder="1" applyAlignment="1">
      <alignment vertical="center"/>
    </xf>
    <xf numFmtId="0" fontId="21" fillId="51" borderId="3" xfId="0" applyFont="1" applyFill="1" applyBorder="1" applyAlignment="1">
      <alignment vertical="center"/>
    </xf>
    <xf numFmtId="0" fontId="21" fillId="51" borderId="4" xfId="0" applyFont="1" applyFill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8" fillId="6" borderId="6" xfId="0" applyFont="1" applyFill="1" applyBorder="1" applyAlignment="1">
      <alignment vertical="center"/>
    </xf>
    <xf numFmtId="0" fontId="21" fillId="51" borderId="5" xfId="0" applyFont="1" applyFill="1" applyBorder="1" applyAlignment="1">
      <alignment vertical="center"/>
    </xf>
    <xf numFmtId="0" fontId="21" fillId="51" borderId="6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vertical="center"/>
    </xf>
    <xf numFmtId="0" fontId="21" fillId="14" borderId="7" xfId="0" applyFont="1" applyFill="1" applyBorder="1" applyAlignment="1">
      <alignment horizontal="center" vertical="center"/>
    </xf>
    <xf numFmtId="0" fontId="21" fillId="14" borderId="8" xfId="0" applyFont="1" applyFill="1" applyBorder="1" applyAlignment="1">
      <alignment vertical="center"/>
    </xf>
    <xf numFmtId="0" fontId="21" fillId="16" borderId="5" xfId="0" applyFont="1" applyFill="1" applyBorder="1" applyAlignment="1">
      <alignment horizontal="center" vertical="center"/>
    </xf>
    <xf numFmtId="0" fontId="21" fillId="20" borderId="5" xfId="0" applyFont="1" applyFill="1" applyBorder="1" applyAlignment="1">
      <alignment horizontal="center" vertical="center"/>
    </xf>
    <xf numFmtId="0" fontId="21" fillId="29" borderId="2" xfId="0" applyFont="1" applyFill="1" applyBorder="1" applyAlignment="1">
      <alignment horizontal="center" vertical="center"/>
    </xf>
    <xf numFmtId="0" fontId="21" fillId="29" borderId="3" xfId="0" applyFont="1" applyFill="1" applyBorder="1" applyAlignment="1">
      <alignment vertical="center"/>
    </xf>
    <xf numFmtId="0" fontId="21" fillId="43" borderId="6" xfId="0" applyFont="1" applyFill="1" applyBorder="1" applyAlignment="1">
      <alignment vertical="center"/>
    </xf>
    <xf numFmtId="0" fontId="21" fillId="55" borderId="2" xfId="0" applyFont="1" applyFill="1" applyBorder="1" applyAlignment="1">
      <alignment vertical="center"/>
    </xf>
    <xf numFmtId="0" fontId="21" fillId="55" borderId="3" xfId="0" applyFont="1" applyFill="1" applyBorder="1" applyAlignment="1">
      <alignment vertical="center"/>
    </xf>
    <xf numFmtId="0" fontId="21" fillId="55" borderId="4" xfId="0" applyFont="1" applyFill="1" applyBorder="1" applyAlignment="1">
      <alignment vertical="center"/>
    </xf>
    <xf numFmtId="0" fontId="21" fillId="29" borderId="5" xfId="0" applyFont="1" applyFill="1" applyBorder="1" applyAlignment="1">
      <alignment horizontal="center" vertical="center"/>
    </xf>
    <xf numFmtId="0" fontId="21" fillId="29" borderId="0" xfId="0" applyFont="1" applyFill="1" applyAlignment="1">
      <alignment vertical="center" wrapText="1"/>
    </xf>
    <xf numFmtId="0" fontId="21" fillId="29" borderId="0" xfId="0" applyFont="1" applyFill="1" applyAlignment="1">
      <alignment vertical="center"/>
    </xf>
    <xf numFmtId="0" fontId="21" fillId="38" borderId="5" xfId="0" applyFont="1" applyFill="1" applyBorder="1" applyAlignment="1">
      <alignment horizontal="center" vertical="center"/>
    </xf>
    <xf numFmtId="0" fontId="21" fillId="38" borderId="6" xfId="0" applyFont="1" applyFill="1" applyBorder="1" applyAlignment="1">
      <alignment vertical="center"/>
    </xf>
    <xf numFmtId="0" fontId="21" fillId="55" borderId="5" xfId="0" applyFont="1" applyFill="1" applyBorder="1" applyAlignment="1">
      <alignment vertical="center"/>
    </xf>
    <xf numFmtId="0" fontId="21" fillId="55" borderId="6" xfId="0" applyFont="1" applyFill="1" applyBorder="1" applyAlignment="1">
      <alignment vertical="center"/>
    </xf>
    <xf numFmtId="0" fontId="21" fillId="20" borderId="7" xfId="0" applyFont="1" applyFill="1" applyBorder="1" applyAlignment="1">
      <alignment horizontal="center" vertical="center"/>
    </xf>
    <xf numFmtId="0" fontId="21" fillId="20" borderId="8" xfId="0" applyFont="1" applyFill="1" applyBorder="1" applyAlignment="1">
      <alignment vertical="center"/>
    </xf>
    <xf numFmtId="0" fontId="21" fillId="55" borderId="7" xfId="0" applyFont="1" applyFill="1" applyBorder="1" applyAlignment="1">
      <alignment vertical="center"/>
    </xf>
    <xf numFmtId="0" fontId="21" fillId="55" borderId="8" xfId="0" applyFont="1" applyFill="1" applyBorder="1" applyAlignment="1">
      <alignment vertical="center"/>
    </xf>
    <xf numFmtId="0" fontId="21" fillId="55" borderId="9" xfId="0" applyFont="1" applyFill="1" applyBorder="1" applyAlignment="1">
      <alignment vertical="center"/>
    </xf>
    <xf numFmtId="0" fontId="21" fillId="17" borderId="2" xfId="0" applyFont="1" applyFill="1" applyBorder="1" applyAlignment="1">
      <alignment horizontal="center" vertical="center"/>
    </xf>
    <xf numFmtId="0" fontId="21" fillId="17" borderId="3" xfId="0" applyFont="1" applyFill="1" applyBorder="1" applyAlignment="1">
      <alignment vertical="center" wrapText="1"/>
    </xf>
    <xf numFmtId="0" fontId="21" fillId="17" borderId="3" xfId="0" applyFont="1" applyFill="1" applyBorder="1" applyAlignment="1">
      <alignment vertical="center"/>
    </xf>
    <xf numFmtId="0" fontId="21" fillId="22" borderId="5" xfId="0" applyFont="1" applyFill="1" applyBorder="1" applyAlignment="1">
      <alignment horizontal="center" vertical="center"/>
    </xf>
    <xf numFmtId="0" fontId="21" fillId="22" borderId="6" xfId="0" applyFont="1" applyFill="1" applyBorder="1" applyAlignment="1">
      <alignment vertical="center"/>
    </xf>
    <xf numFmtId="0" fontId="21" fillId="28" borderId="6" xfId="0" applyFont="1" applyFill="1" applyBorder="1" applyAlignment="1">
      <alignment vertical="center"/>
    </xf>
    <xf numFmtId="0" fontId="28" fillId="45" borderId="2" xfId="0" applyFont="1" applyFill="1" applyBorder="1" applyAlignment="1">
      <alignment horizontal="center" vertical="center"/>
    </xf>
    <xf numFmtId="0" fontId="28" fillId="45" borderId="3" xfId="0" applyFont="1" applyFill="1" applyBorder="1" applyAlignment="1">
      <alignment vertical="center"/>
    </xf>
    <xf numFmtId="0" fontId="28" fillId="45" borderId="4" xfId="0" applyFont="1" applyFill="1" applyBorder="1" applyAlignment="1">
      <alignment vertical="center"/>
    </xf>
    <xf numFmtId="0" fontId="21" fillId="17" borderId="5" xfId="0" applyFont="1" applyFill="1" applyBorder="1" applyAlignment="1">
      <alignment horizontal="center" vertical="center"/>
    </xf>
    <xf numFmtId="0" fontId="21" fillId="39" borderId="5" xfId="0" applyFont="1" applyFill="1" applyBorder="1" applyAlignment="1">
      <alignment horizontal="center" vertical="center"/>
    </xf>
    <xf numFmtId="0" fontId="28" fillId="45" borderId="5" xfId="0" applyFont="1" applyFill="1" applyBorder="1" applyAlignment="1">
      <alignment horizontal="center" vertical="center"/>
    </xf>
    <xf numFmtId="0" fontId="28" fillId="45" borderId="6" xfId="0" applyFont="1" applyFill="1" applyBorder="1" applyAlignment="1">
      <alignment vertical="center"/>
    </xf>
    <xf numFmtId="0" fontId="21" fillId="56" borderId="6" xfId="0" applyFont="1" applyFill="1" applyBorder="1" applyAlignment="1">
      <alignment vertical="center"/>
    </xf>
    <xf numFmtId="0" fontId="21" fillId="45" borderId="5" xfId="0" applyFont="1" applyFill="1" applyBorder="1" applyAlignment="1">
      <alignment horizontal="center" vertical="center"/>
    </xf>
    <xf numFmtId="0" fontId="21" fillId="45" borderId="6" xfId="0" applyFont="1" applyFill="1" applyBorder="1" applyAlignment="1">
      <alignment vertical="center"/>
    </xf>
    <xf numFmtId="0" fontId="28" fillId="22" borderId="5" xfId="0" applyFont="1" applyFill="1" applyBorder="1" applyAlignment="1">
      <alignment horizontal="center" vertical="center"/>
    </xf>
    <xf numFmtId="0" fontId="28" fillId="22" borderId="6" xfId="0" applyFont="1" applyFill="1" applyBorder="1" applyAlignment="1">
      <alignment vertical="center"/>
    </xf>
    <xf numFmtId="0" fontId="28" fillId="28" borderId="6" xfId="0" applyFont="1" applyFill="1" applyBorder="1" applyAlignment="1">
      <alignment vertical="center"/>
    </xf>
    <xf numFmtId="0" fontId="28" fillId="22" borderId="7" xfId="0" applyFont="1" applyFill="1" applyBorder="1" applyAlignment="1">
      <alignment horizontal="center" vertical="center"/>
    </xf>
    <xf numFmtId="0" fontId="28" fillId="22" borderId="8" xfId="0" applyFont="1" applyFill="1" applyBorder="1" applyAlignment="1">
      <alignment vertical="center"/>
    </xf>
    <xf numFmtId="0" fontId="28" fillId="22" borderId="9" xfId="0" applyFont="1" applyFill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56" borderId="8" xfId="0" applyFont="1" applyFill="1" applyBorder="1" applyAlignment="1">
      <alignment vertical="center"/>
    </xf>
    <xf numFmtId="0" fontId="21" fillId="56" borderId="9" xfId="0" applyFont="1" applyFill="1" applyBorder="1" applyAlignment="1">
      <alignment vertical="center"/>
    </xf>
    <xf numFmtId="0" fontId="21" fillId="18" borderId="2" xfId="0" applyFont="1" applyFill="1" applyBorder="1" applyAlignment="1">
      <alignment horizontal="center" vertical="center"/>
    </xf>
    <xf numFmtId="0" fontId="21" fillId="18" borderId="3" xfId="0" applyFont="1" applyFill="1" applyBorder="1" applyAlignment="1">
      <alignment vertical="center" wrapText="1"/>
    </xf>
    <xf numFmtId="0" fontId="21" fillId="18" borderId="3" xfId="0" applyFont="1" applyFill="1" applyBorder="1" applyAlignment="1">
      <alignment vertical="center"/>
    </xf>
    <xf numFmtId="0" fontId="28" fillId="23" borderId="5" xfId="0" applyFont="1" applyFill="1" applyBorder="1" applyAlignment="1">
      <alignment horizontal="center" vertical="center"/>
    </xf>
    <xf numFmtId="0" fontId="21" fillId="30" borderId="2" xfId="0" applyFont="1" applyFill="1" applyBorder="1" applyAlignment="1">
      <alignment horizontal="center" vertical="center"/>
    </xf>
    <xf numFmtId="0" fontId="21" fillId="30" borderId="3" xfId="0" applyFont="1" applyFill="1" applyBorder="1" applyAlignment="1">
      <alignment vertical="center"/>
    </xf>
    <xf numFmtId="0" fontId="21" fillId="47" borderId="3" xfId="0" applyFont="1" applyFill="1" applyBorder="1" applyAlignment="1">
      <alignment vertical="center"/>
    </xf>
    <xf numFmtId="0" fontId="21" fillId="47" borderId="4" xfId="0" applyFont="1" applyFill="1" applyBorder="1" applyAlignment="1">
      <alignment vertical="center"/>
    </xf>
    <xf numFmtId="0" fontId="21" fillId="52" borderId="3" xfId="0" applyFont="1" applyFill="1" applyBorder="1" applyAlignment="1">
      <alignment vertical="center"/>
    </xf>
    <xf numFmtId="0" fontId="21" fillId="52" borderId="4" xfId="0" applyFont="1" applyFill="1" applyBorder="1" applyAlignment="1">
      <alignment vertical="center"/>
    </xf>
    <xf numFmtId="0" fontId="21" fillId="18" borderId="5" xfId="0" applyFont="1" applyFill="1" applyBorder="1" applyAlignment="1">
      <alignment horizontal="center" vertical="center"/>
    </xf>
    <xf numFmtId="0" fontId="21" fillId="30" borderId="5" xfId="0" applyFont="1" applyFill="1" applyBorder="1" applyAlignment="1">
      <alignment horizontal="center" vertical="center"/>
    </xf>
    <xf numFmtId="0" fontId="21" fillId="47" borderId="6" xfId="0" applyFont="1" applyFill="1" applyBorder="1" applyAlignment="1">
      <alignment vertical="center"/>
    </xf>
    <xf numFmtId="0" fontId="21" fillId="52" borderId="6" xfId="0" applyFont="1" applyFill="1" applyBorder="1" applyAlignment="1">
      <alignment vertical="center"/>
    </xf>
    <xf numFmtId="0" fontId="21" fillId="11" borderId="5" xfId="0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vertical="center"/>
    </xf>
    <xf numFmtId="0" fontId="28" fillId="18" borderId="5" xfId="0" applyFont="1" applyFill="1" applyBorder="1" applyAlignment="1">
      <alignment horizontal="center" vertical="center"/>
    </xf>
    <xf numFmtId="0" fontId="28" fillId="23" borderId="7" xfId="0" applyFont="1" applyFill="1" applyBorder="1" applyAlignment="1">
      <alignment horizontal="center" vertical="center"/>
    </xf>
    <xf numFmtId="0" fontId="28" fillId="23" borderId="8" xfId="0" applyFont="1" applyFill="1" applyBorder="1" applyAlignment="1">
      <alignment vertical="center"/>
    </xf>
    <xf numFmtId="0" fontId="21" fillId="52" borderId="8" xfId="0" applyFont="1" applyFill="1" applyBorder="1" applyAlignment="1">
      <alignment vertical="center"/>
    </xf>
    <xf numFmtId="0" fontId="21" fillId="52" borderId="9" xfId="0" applyFont="1" applyFill="1" applyBorder="1" applyAlignment="1">
      <alignment vertical="center"/>
    </xf>
    <xf numFmtId="0" fontId="28" fillId="24" borderId="3" xfId="0" applyFont="1" applyFill="1" applyBorder="1" applyAlignment="1">
      <alignment vertical="center"/>
    </xf>
    <xf numFmtId="0" fontId="28" fillId="24" borderId="4" xfId="0" applyFont="1" applyFill="1" applyBorder="1" applyAlignment="1">
      <alignment vertical="center"/>
    </xf>
    <xf numFmtId="0" fontId="21" fillId="31" borderId="0" xfId="0" applyFont="1" applyFill="1" applyAlignment="1">
      <alignment horizontal="center" vertical="center"/>
    </xf>
    <xf numFmtId="0" fontId="21" fillId="31" borderId="0" xfId="0" applyFont="1" applyFill="1" applyAlignment="1">
      <alignment vertical="center" wrapText="1"/>
    </xf>
    <xf numFmtId="0" fontId="21" fillId="31" borderId="0" xfId="0" applyFont="1" applyFill="1" applyAlignment="1">
      <alignment vertical="center"/>
    </xf>
    <xf numFmtId="0" fontId="21" fillId="57" borderId="3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0" fontId="21" fillId="60" borderId="5" xfId="0" applyFont="1" applyFill="1" applyBorder="1" applyAlignment="1">
      <alignment horizontal="center" vertical="center"/>
    </xf>
    <xf numFmtId="0" fontId="28" fillId="24" borderId="6" xfId="0" applyFont="1" applyFill="1" applyBorder="1" applyAlignment="1">
      <alignment vertical="center"/>
    </xf>
    <xf numFmtId="0" fontId="28" fillId="31" borderId="5" xfId="0" applyFont="1" applyFill="1" applyBorder="1" applyAlignment="1">
      <alignment horizontal="center" vertical="center"/>
    </xf>
    <xf numFmtId="0" fontId="21" fillId="40" borderId="5" xfId="0" applyFont="1" applyFill="1" applyBorder="1" applyAlignment="1">
      <alignment horizontal="center" vertical="center"/>
    </xf>
    <xf numFmtId="0" fontId="21" fillId="40" borderId="6" xfId="0" applyFont="1" applyFill="1" applyBorder="1" applyAlignment="1">
      <alignment vertical="center"/>
    </xf>
    <xf numFmtId="0" fontId="21" fillId="48" borderId="6" xfId="0" applyFont="1" applyFill="1" applyBorder="1" applyAlignment="1">
      <alignment vertical="center"/>
    </xf>
    <xf numFmtId="0" fontId="21" fillId="57" borderId="6" xfId="0" applyFont="1" applyFill="1" applyBorder="1" applyAlignment="1">
      <alignment vertical="center"/>
    </xf>
    <xf numFmtId="0" fontId="21" fillId="24" borderId="6" xfId="0" applyFont="1" applyFill="1" applyBorder="1" applyAlignment="1">
      <alignment vertical="center"/>
    </xf>
    <xf numFmtId="0" fontId="21" fillId="57" borderId="8" xfId="0" applyFont="1" applyFill="1" applyBorder="1" applyAlignment="1">
      <alignment vertical="center"/>
    </xf>
    <xf numFmtId="0" fontId="21" fillId="57" borderId="9" xfId="0" applyFont="1" applyFill="1" applyBorder="1" applyAlignment="1">
      <alignment vertical="center"/>
    </xf>
    <xf numFmtId="0" fontId="28" fillId="25" borderId="3" xfId="0" applyFont="1" applyFill="1" applyBorder="1" applyAlignment="1">
      <alignment vertical="center"/>
    </xf>
    <xf numFmtId="0" fontId="28" fillId="25" borderId="4" xfId="0" applyFont="1" applyFill="1" applyBorder="1" applyAlignment="1">
      <alignment vertical="center"/>
    </xf>
    <xf numFmtId="0" fontId="28" fillId="32" borderId="5" xfId="0" applyFont="1" applyFill="1" applyBorder="1" applyAlignment="1">
      <alignment horizontal="center" vertical="center"/>
    </xf>
    <xf numFmtId="0" fontId="28" fillId="32" borderId="6" xfId="0" applyFont="1" applyFill="1" applyBorder="1" applyAlignment="1">
      <alignment vertical="center"/>
    </xf>
    <xf numFmtId="0" fontId="28" fillId="46" borderId="5" xfId="0" applyFont="1" applyFill="1" applyBorder="1" applyAlignment="1">
      <alignment horizontal="center" vertical="center"/>
    </xf>
    <xf numFmtId="0" fontId="28" fillId="46" borderId="0" xfId="0" applyFont="1" applyFill="1" applyAlignment="1">
      <alignment vertical="center" wrapText="1"/>
    </xf>
    <xf numFmtId="0" fontId="28" fillId="46" borderId="0" xfId="0" applyFont="1" applyFill="1" applyAlignment="1">
      <alignment vertical="center"/>
    </xf>
    <xf numFmtId="0" fontId="21" fillId="58" borderId="2" xfId="0" applyFont="1" applyFill="1" applyBorder="1" applyAlignment="1">
      <alignment vertical="center"/>
    </xf>
    <xf numFmtId="0" fontId="21" fillId="58" borderId="3" xfId="0" applyFont="1" applyFill="1" applyBorder="1" applyAlignment="1">
      <alignment vertical="center"/>
    </xf>
    <xf numFmtId="0" fontId="21" fillId="58" borderId="4" xfId="0" applyFont="1" applyFill="1" applyBorder="1" applyAlignment="1">
      <alignment vertical="center"/>
    </xf>
    <xf numFmtId="0" fontId="28" fillId="25" borderId="6" xfId="0" applyFont="1" applyFill="1" applyBorder="1" applyAlignment="1">
      <alignment vertical="center"/>
    </xf>
    <xf numFmtId="0" fontId="21" fillId="58" borderId="5" xfId="0" applyFont="1" applyFill="1" applyBorder="1" applyAlignment="1">
      <alignment vertical="center"/>
    </xf>
    <xf numFmtId="0" fontId="21" fillId="58" borderId="0" xfId="0" applyFont="1" applyFill="1" applyAlignment="1">
      <alignment vertical="center"/>
    </xf>
    <xf numFmtId="0" fontId="21" fillId="58" borderId="6" xfId="0" applyFont="1" applyFill="1" applyBorder="1" applyAlignment="1">
      <alignment vertical="center"/>
    </xf>
    <xf numFmtId="0" fontId="28" fillId="49" borderId="5" xfId="0" applyFont="1" applyFill="1" applyBorder="1" applyAlignment="1">
      <alignment horizontal="center" vertical="center"/>
    </xf>
    <xf numFmtId="0" fontId="21" fillId="49" borderId="6" xfId="0" applyFont="1" applyFill="1" applyBorder="1" applyAlignment="1">
      <alignment vertical="center"/>
    </xf>
    <xf numFmtId="0" fontId="21" fillId="26" borderId="2" xfId="0" applyFont="1" applyFill="1" applyBorder="1" applyAlignment="1">
      <alignment horizontal="center" vertical="center"/>
    </xf>
    <xf numFmtId="0" fontId="21" fillId="26" borderId="3" xfId="0" applyFont="1" applyFill="1" applyBorder="1" applyAlignment="1">
      <alignment vertical="center"/>
    </xf>
    <xf numFmtId="0" fontId="21" fillId="26" borderId="4" xfId="0" applyFont="1" applyFill="1" applyBorder="1" applyAlignment="1">
      <alignment vertical="center"/>
    </xf>
    <xf numFmtId="0" fontId="28" fillId="33" borderId="2" xfId="0" applyFont="1" applyFill="1" applyBorder="1" applyAlignment="1">
      <alignment horizontal="center" vertical="center"/>
    </xf>
    <xf numFmtId="0" fontId="28" fillId="33" borderId="3" xfId="0" applyFont="1" applyFill="1" applyBorder="1" applyAlignment="1">
      <alignment vertical="center"/>
    </xf>
    <xf numFmtId="0" fontId="28" fillId="33" borderId="4" xfId="0" applyFont="1" applyFill="1" applyBorder="1" applyAlignment="1">
      <alignment vertical="center"/>
    </xf>
    <xf numFmtId="0" fontId="21" fillId="41" borderId="2" xfId="0" applyFont="1" applyFill="1" applyBorder="1" applyAlignment="1">
      <alignment horizontal="center" vertical="center"/>
    </xf>
    <xf numFmtId="0" fontId="21" fillId="41" borderId="3" xfId="0" applyFont="1" applyFill="1" applyBorder="1" applyAlignment="1">
      <alignment vertical="center"/>
    </xf>
    <xf numFmtId="0" fontId="21" fillId="41" borderId="4" xfId="0" applyFont="1" applyFill="1" applyBorder="1" applyAlignment="1">
      <alignment vertical="center"/>
    </xf>
    <xf numFmtId="0" fontId="21" fillId="50" borderId="3" xfId="0" applyFont="1" applyFill="1" applyBorder="1" applyAlignment="1">
      <alignment vertical="center"/>
    </xf>
    <xf numFmtId="0" fontId="21" fillId="50" borderId="4" xfId="0" applyFont="1" applyFill="1" applyBorder="1" applyAlignment="1">
      <alignment vertical="center"/>
    </xf>
    <xf numFmtId="0" fontId="21" fillId="59" borderId="5" xfId="0" applyFont="1" applyFill="1" applyBorder="1" applyAlignment="1">
      <alignment horizontal="center" vertical="center"/>
    </xf>
    <xf numFmtId="0" fontId="21" fillId="59" borderId="6" xfId="0" applyFont="1" applyFill="1" applyBorder="1" applyAlignment="1">
      <alignment vertical="center"/>
    </xf>
    <xf numFmtId="0" fontId="28" fillId="33" borderId="5" xfId="0" applyFont="1" applyFill="1" applyBorder="1" applyAlignment="1">
      <alignment horizontal="center" vertical="center"/>
    </xf>
    <xf numFmtId="0" fontId="28" fillId="33" borderId="6" xfId="0" applyFont="1" applyFill="1" applyBorder="1" applyAlignment="1">
      <alignment vertical="center"/>
    </xf>
    <xf numFmtId="0" fontId="21" fillId="41" borderId="5" xfId="0" applyFont="1" applyFill="1" applyBorder="1" applyAlignment="1">
      <alignment horizontal="center" vertical="center"/>
    </xf>
    <xf numFmtId="0" fontId="21" fillId="41" borderId="6" xfId="0" applyFont="1" applyFill="1" applyBorder="1" applyAlignment="1">
      <alignment vertical="center"/>
    </xf>
    <xf numFmtId="0" fontId="21" fillId="50" borderId="6" xfId="0" applyFont="1" applyFill="1" applyBorder="1" applyAlignment="1">
      <alignment vertical="center"/>
    </xf>
    <xf numFmtId="0" fontId="21" fillId="26" borderId="5" xfId="0" applyFont="1" applyFill="1" applyBorder="1" applyAlignment="1">
      <alignment horizontal="center" vertical="center"/>
    </xf>
    <xf numFmtId="0" fontId="21" fillId="26" borderId="6" xfId="0" applyFont="1" applyFill="1" applyBorder="1" applyAlignment="1">
      <alignment vertical="center"/>
    </xf>
    <xf numFmtId="0" fontId="21" fillId="59" borderId="7" xfId="0" applyFont="1" applyFill="1" applyBorder="1" applyAlignment="1">
      <alignment horizontal="center" vertical="center"/>
    </xf>
    <xf numFmtId="0" fontId="21" fillId="59" borderId="8" xfId="0" applyFont="1" applyFill="1" applyBorder="1" applyAlignment="1">
      <alignment vertical="center" wrapText="1"/>
    </xf>
    <xf numFmtId="0" fontId="21" fillId="59" borderId="8" xfId="0" applyFont="1" applyFill="1" applyBorder="1" applyAlignment="1">
      <alignment vertical="center"/>
    </xf>
    <xf numFmtId="0" fontId="21" fillId="59" borderId="9" xfId="0" applyFont="1" applyFill="1" applyBorder="1" applyAlignment="1">
      <alignment vertical="center"/>
    </xf>
    <xf numFmtId="0" fontId="21" fillId="26" borderId="7" xfId="0" applyFont="1" applyFill="1" applyBorder="1" applyAlignment="1">
      <alignment horizontal="center" vertical="center"/>
    </xf>
    <xf numFmtId="0" fontId="21" fillId="26" borderId="8" xfId="0" applyFont="1" applyFill="1" applyBorder="1" applyAlignment="1">
      <alignment vertical="center" wrapText="1"/>
    </xf>
    <xf numFmtId="0" fontId="21" fillId="26" borderId="8" xfId="0" applyFont="1" applyFill="1" applyBorder="1" applyAlignment="1">
      <alignment vertical="center"/>
    </xf>
    <xf numFmtId="0" fontId="21" fillId="26" borderId="9" xfId="0" applyFont="1" applyFill="1" applyBorder="1" applyAlignment="1">
      <alignment vertical="center"/>
    </xf>
    <xf numFmtId="0" fontId="21" fillId="48" borderId="5" xfId="0" applyFont="1" applyFill="1" applyBorder="1" applyAlignment="1">
      <alignment horizontal="center" vertical="center"/>
    </xf>
    <xf numFmtId="0" fontId="21" fillId="0" borderId="0" xfId="0" applyFont="1"/>
    <xf numFmtId="0" fontId="29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20" fontId="31" fillId="0" borderId="0" xfId="0" applyNumberFormat="1" applyFont="1" applyAlignment="1">
      <alignment vertical="center"/>
    </xf>
    <xf numFmtId="0" fontId="31" fillId="0" borderId="0" xfId="0" applyFont="1"/>
    <xf numFmtId="0" fontId="21" fillId="29" borderId="4" xfId="0" applyFont="1" applyFill="1" applyBorder="1" applyAlignment="1">
      <alignment vertical="center"/>
    </xf>
    <xf numFmtId="0" fontId="21" fillId="29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1" fillId="31" borderId="2" xfId="0" applyFont="1" applyFill="1" applyBorder="1" applyAlignment="1">
      <alignment horizontal="center" vertical="center"/>
    </xf>
    <xf numFmtId="0" fontId="21" fillId="31" borderId="3" xfId="0" applyFont="1" applyFill="1" applyBorder="1" applyAlignment="1">
      <alignment vertical="center"/>
    </xf>
    <xf numFmtId="0" fontId="21" fillId="31" borderId="4" xfId="0" applyFont="1" applyFill="1" applyBorder="1" applyAlignment="1">
      <alignment vertical="center"/>
    </xf>
    <xf numFmtId="0" fontId="21" fillId="31" borderId="6" xfId="0" applyFont="1" applyFill="1" applyBorder="1" applyAlignment="1">
      <alignment vertical="center"/>
    </xf>
    <xf numFmtId="0" fontId="21" fillId="31" borderId="5" xfId="0" applyFont="1" applyFill="1" applyBorder="1" applyAlignment="1">
      <alignment horizontal="center" vertical="center"/>
    </xf>
    <xf numFmtId="0" fontId="45" fillId="0" borderId="0" xfId="0" applyFont="1"/>
    <xf numFmtId="0" fontId="44" fillId="0" borderId="0" xfId="0" applyFont="1"/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1" fillId="58" borderId="7" xfId="0" applyFont="1" applyFill="1" applyBorder="1" applyAlignment="1">
      <alignment vertical="center"/>
    </xf>
    <xf numFmtId="0" fontId="21" fillId="58" borderId="8" xfId="0" applyFont="1" applyFill="1" applyBorder="1" applyAlignment="1">
      <alignment vertical="center"/>
    </xf>
    <xf numFmtId="0" fontId="21" fillId="58" borderId="9" xfId="0" applyFont="1" applyFill="1" applyBorder="1" applyAlignment="1">
      <alignment vertical="center"/>
    </xf>
    <xf numFmtId="0" fontId="21" fillId="41" borderId="7" xfId="0" applyFont="1" applyFill="1" applyBorder="1" applyAlignment="1">
      <alignment horizontal="center" vertical="center"/>
    </xf>
    <xf numFmtId="0" fontId="21" fillId="41" borderId="8" xfId="0" applyFont="1" applyFill="1" applyBorder="1" applyAlignment="1">
      <alignment vertical="center"/>
    </xf>
    <xf numFmtId="0" fontId="21" fillId="41" borderId="9" xfId="0" applyFont="1" applyFill="1" applyBorder="1" applyAlignment="1">
      <alignment vertical="center"/>
    </xf>
    <xf numFmtId="0" fontId="21" fillId="50" borderId="8" xfId="0" applyFont="1" applyFill="1" applyBorder="1" applyAlignment="1">
      <alignment vertical="center"/>
    </xf>
    <xf numFmtId="0" fontId="21" fillId="50" borderId="9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vertical="center" wrapText="1"/>
    </xf>
    <xf numFmtId="0" fontId="28" fillId="3" borderId="8" xfId="0" applyFont="1" applyFill="1" applyBorder="1" applyAlignment="1">
      <alignment vertical="center"/>
    </xf>
    <xf numFmtId="0" fontId="28" fillId="3" borderId="9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1" fillId="14" borderId="6" xfId="0" applyFont="1" applyFill="1" applyBorder="1" applyAlignment="1">
      <alignment vertical="center"/>
    </xf>
    <xf numFmtId="0" fontId="21" fillId="14" borderId="9" xfId="0" applyFont="1" applyFill="1" applyBorder="1" applyAlignment="1">
      <alignment vertical="center"/>
    </xf>
    <xf numFmtId="0" fontId="21" fillId="16" borderId="6" xfId="0" applyFont="1" applyFill="1" applyBorder="1" applyAlignment="1">
      <alignment vertical="center"/>
    </xf>
    <xf numFmtId="0" fontId="21" fillId="17" borderId="4" xfId="0" applyFont="1" applyFill="1" applyBorder="1" applyAlignment="1">
      <alignment vertical="center"/>
    </xf>
    <xf numFmtId="0" fontId="21" fillId="17" borderId="6" xfId="0" applyFont="1" applyFill="1" applyBorder="1" applyAlignment="1">
      <alignment vertical="center"/>
    </xf>
    <xf numFmtId="0" fontId="21" fillId="18" borderId="4" xfId="0" applyFont="1" applyFill="1" applyBorder="1" applyAlignment="1">
      <alignment vertical="center"/>
    </xf>
    <xf numFmtId="0" fontId="21" fillId="18" borderId="6" xfId="0" applyFont="1" applyFill="1" applyBorder="1" applyAlignment="1">
      <alignment vertical="center"/>
    </xf>
    <xf numFmtId="0" fontId="28" fillId="18" borderId="6" xfId="0" applyFont="1" applyFill="1" applyBorder="1" applyAlignment="1">
      <alignment vertical="center"/>
    </xf>
    <xf numFmtId="0" fontId="28" fillId="19" borderId="2" xfId="0" applyFont="1" applyFill="1" applyBorder="1" applyAlignment="1">
      <alignment horizontal="center" vertical="center"/>
    </xf>
    <xf numFmtId="0" fontId="28" fillId="19" borderId="4" xfId="0" applyFont="1" applyFill="1" applyBorder="1" applyAlignment="1">
      <alignment vertical="center"/>
    </xf>
    <xf numFmtId="0" fontId="28" fillId="19" borderId="5" xfId="0" applyFont="1" applyFill="1" applyBorder="1" applyAlignment="1">
      <alignment horizontal="center" vertical="center"/>
    </xf>
    <xf numFmtId="0" fontId="28" fillId="19" borderId="6" xfId="0" applyFont="1" applyFill="1" applyBorder="1" applyAlignment="1">
      <alignment vertical="center"/>
    </xf>
    <xf numFmtId="0" fontId="21" fillId="20" borderId="6" xfId="0" applyFont="1" applyFill="1" applyBorder="1" applyAlignment="1">
      <alignment vertical="center"/>
    </xf>
    <xf numFmtId="0" fontId="21" fillId="20" borderId="9" xfId="0" applyFont="1" applyFill="1" applyBorder="1" applyAlignment="1">
      <alignment vertical="center"/>
    </xf>
    <xf numFmtId="0" fontId="28" fillId="23" borderId="6" xfId="0" applyFont="1" applyFill="1" applyBorder="1" applyAlignment="1">
      <alignment vertical="center"/>
    </xf>
    <xf numFmtId="0" fontId="28" fillId="23" borderId="9" xfId="0" applyFont="1" applyFill="1" applyBorder="1" applyAlignment="1">
      <alignment vertical="center"/>
    </xf>
    <xf numFmtId="0" fontId="28" fillId="24" borderId="2" xfId="0" applyFont="1" applyFill="1" applyBorder="1" applyAlignment="1">
      <alignment horizontal="center" vertical="center"/>
    </xf>
    <xf numFmtId="0" fontId="28" fillId="24" borderId="5" xfId="0" applyFont="1" applyFill="1" applyBorder="1" applyAlignment="1">
      <alignment horizontal="center" vertical="center"/>
    </xf>
    <xf numFmtId="0" fontId="21" fillId="24" borderId="5" xfId="0" applyFont="1" applyFill="1" applyBorder="1" applyAlignment="1">
      <alignment horizontal="center" vertical="center"/>
    </xf>
    <xf numFmtId="0" fontId="28" fillId="25" borderId="2" xfId="0" applyFont="1" applyFill="1" applyBorder="1" applyAlignment="1">
      <alignment horizontal="center" vertical="center"/>
    </xf>
    <xf numFmtId="0" fontId="28" fillId="25" borderId="5" xfId="0" applyFont="1" applyFill="1" applyBorder="1" applyAlignment="1">
      <alignment horizontal="center" vertical="center"/>
    </xf>
    <xf numFmtId="0" fontId="28" fillId="27" borderId="4" xfId="0" applyFont="1" applyFill="1" applyBorder="1" applyAlignment="1">
      <alignment vertical="center"/>
    </xf>
    <xf numFmtId="0" fontId="28" fillId="27" borderId="6" xfId="0" applyFont="1" applyFill="1" applyBorder="1" applyAlignment="1">
      <alignment vertical="center"/>
    </xf>
    <xf numFmtId="0" fontId="28" fillId="27" borderId="9" xfId="0" applyFont="1" applyFill="1" applyBorder="1" applyAlignment="1">
      <alignment vertical="center"/>
    </xf>
    <xf numFmtId="0" fontId="21" fillId="6" borderId="5" xfId="0" applyFont="1" applyFill="1" applyBorder="1" applyAlignment="1">
      <alignment horizontal="center" vertical="center"/>
    </xf>
    <xf numFmtId="0" fontId="21" fillId="28" borderId="5" xfId="0" applyFont="1" applyFill="1" applyBorder="1" applyAlignment="1">
      <alignment horizontal="center" vertical="center"/>
    </xf>
    <xf numFmtId="0" fontId="28" fillId="28" borderId="5" xfId="0" applyFont="1" applyFill="1" applyBorder="1" applyAlignment="1">
      <alignment horizontal="center" vertical="center"/>
    </xf>
    <xf numFmtId="0" fontId="21" fillId="30" borderId="4" xfId="0" applyFont="1" applyFill="1" applyBorder="1" applyAlignment="1">
      <alignment vertical="center"/>
    </xf>
    <xf numFmtId="0" fontId="21" fillId="30" borderId="6" xfId="0" applyFont="1" applyFill="1" applyBorder="1" applyAlignment="1">
      <alignment vertical="center"/>
    </xf>
    <xf numFmtId="0" fontId="21" fillId="36" borderId="6" xfId="0" applyFont="1" applyFill="1" applyBorder="1" applyAlignment="1">
      <alignment vertical="center"/>
    </xf>
    <xf numFmtId="0" fontId="21" fillId="39" borderId="6" xfId="0" applyFont="1" applyFill="1" applyBorder="1" applyAlignment="1">
      <alignment vertical="center"/>
    </xf>
    <xf numFmtId="0" fontId="28" fillId="46" borderId="6" xfId="0" applyFont="1" applyFill="1" applyBorder="1" applyAlignment="1">
      <alignment vertical="center"/>
    </xf>
    <xf numFmtId="0" fontId="28" fillId="44" borderId="2" xfId="0" applyFont="1" applyFill="1" applyBorder="1" applyAlignment="1">
      <alignment horizontal="center" vertical="center"/>
    </xf>
    <xf numFmtId="0" fontId="28" fillId="44" borderId="5" xfId="0" applyFont="1" applyFill="1" applyBorder="1" applyAlignment="1">
      <alignment horizontal="center" vertical="center"/>
    </xf>
    <xf numFmtId="0" fontId="28" fillId="44" borderId="7" xfId="0" applyFont="1" applyFill="1" applyBorder="1" applyAlignment="1">
      <alignment horizontal="center" vertical="center"/>
    </xf>
    <xf numFmtId="0" fontId="21" fillId="43" borderId="5" xfId="0" applyFont="1" applyFill="1" applyBorder="1" applyAlignment="1">
      <alignment horizontal="center" vertical="center"/>
    </xf>
    <xf numFmtId="0" fontId="21" fillId="47" borderId="2" xfId="0" applyFont="1" applyFill="1" applyBorder="1" applyAlignment="1">
      <alignment horizontal="center" vertical="center"/>
    </xf>
    <xf numFmtId="0" fontId="21" fillId="47" borderId="5" xfId="0" applyFont="1" applyFill="1" applyBorder="1" applyAlignment="1">
      <alignment horizontal="center" vertical="center"/>
    </xf>
    <xf numFmtId="0" fontId="21" fillId="50" borderId="2" xfId="0" applyFont="1" applyFill="1" applyBorder="1" applyAlignment="1">
      <alignment horizontal="center" vertical="center"/>
    </xf>
    <xf numFmtId="0" fontId="21" fillId="50" borderId="5" xfId="0" applyFont="1" applyFill="1" applyBorder="1" applyAlignment="1">
      <alignment horizontal="center" vertical="center"/>
    </xf>
    <xf numFmtId="0" fontId="21" fillId="50" borderId="7" xfId="0" applyFont="1" applyFill="1" applyBorder="1" applyAlignment="1">
      <alignment horizontal="center" vertical="center"/>
    </xf>
    <xf numFmtId="0" fontId="21" fillId="54" borderId="2" xfId="0" applyFont="1" applyFill="1" applyBorder="1" applyAlignment="1">
      <alignment vertical="center"/>
    </xf>
    <xf numFmtId="0" fontId="21" fillId="54" borderId="5" xfId="0" applyFont="1" applyFill="1" applyBorder="1" applyAlignment="1">
      <alignment vertical="center"/>
    </xf>
    <xf numFmtId="0" fontId="21" fillId="54" borderId="7" xfId="0" applyFont="1" applyFill="1" applyBorder="1" applyAlignment="1">
      <alignment vertical="center"/>
    </xf>
    <xf numFmtId="0" fontId="21" fillId="56" borderId="5" xfId="0" applyFont="1" applyFill="1" applyBorder="1" applyAlignment="1">
      <alignment vertical="center"/>
    </xf>
    <xf numFmtId="0" fontId="21" fillId="56" borderId="7" xfId="0" applyFont="1" applyFill="1" applyBorder="1" applyAlignment="1">
      <alignment vertical="center"/>
    </xf>
    <xf numFmtId="0" fontId="21" fillId="52" borderId="2" xfId="0" applyFont="1" applyFill="1" applyBorder="1" applyAlignment="1">
      <alignment vertical="center"/>
    </xf>
    <xf numFmtId="0" fontId="21" fillId="52" borderId="5" xfId="0" applyFont="1" applyFill="1" applyBorder="1" applyAlignment="1">
      <alignment vertical="center"/>
    </xf>
    <xf numFmtId="0" fontId="21" fillId="52" borderId="7" xfId="0" applyFont="1" applyFill="1" applyBorder="1" applyAlignment="1">
      <alignment vertical="center"/>
    </xf>
    <xf numFmtId="0" fontId="21" fillId="57" borderId="2" xfId="0" applyFont="1" applyFill="1" applyBorder="1" applyAlignment="1">
      <alignment vertical="center"/>
    </xf>
    <xf numFmtId="0" fontId="21" fillId="57" borderId="5" xfId="0" applyFont="1" applyFill="1" applyBorder="1" applyAlignment="1">
      <alignment vertical="center"/>
    </xf>
    <xf numFmtId="0" fontId="21" fillId="57" borderId="7" xfId="0" applyFont="1" applyFill="1" applyBorder="1" applyAlignment="1">
      <alignment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28" fillId="32" borderId="2" xfId="0" applyFont="1" applyFill="1" applyBorder="1" applyAlignment="1">
      <alignment horizontal="center" vertical="center"/>
    </xf>
    <xf numFmtId="0" fontId="28" fillId="32" borderId="3" xfId="0" applyFont="1" applyFill="1" applyBorder="1" applyAlignment="1">
      <alignment vertical="center"/>
    </xf>
    <xf numFmtId="0" fontId="28" fillId="32" borderId="4" xfId="0" applyFont="1" applyFill="1" applyBorder="1" applyAlignment="1">
      <alignment vertical="center"/>
    </xf>
    <xf numFmtId="0" fontId="28" fillId="32" borderId="7" xfId="0" applyFont="1" applyFill="1" applyBorder="1" applyAlignment="1">
      <alignment horizontal="center" vertical="center"/>
    </xf>
    <xf numFmtId="0" fontId="28" fillId="32" borderId="8" xfId="0" applyFont="1" applyFill="1" applyBorder="1" applyAlignment="1">
      <alignment vertical="center"/>
    </xf>
    <xf numFmtId="0" fontId="28" fillId="32" borderId="9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vertical="center" wrapText="1"/>
    </xf>
    <xf numFmtId="0" fontId="21" fillId="16" borderId="3" xfId="0" applyFont="1" applyFill="1" applyBorder="1" applyAlignment="1">
      <alignment vertical="center"/>
    </xf>
    <xf numFmtId="0" fontId="21" fillId="16" borderId="4" xfId="0" applyFont="1" applyFill="1" applyBorder="1" applyAlignment="1">
      <alignment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vertical="center" wrapText="1"/>
    </xf>
    <xf numFmtId="0" fontId="21" fillId="16" borderId="8" xfId="0" applyFont="1" applyFill="1" applyBorder="1" applyAlignment="1">
      <alignment vertical="center"/>
    </xf>
    <xf numFmtId="0" fontId="21" fillId="16" borderId="9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61" borderId="2" xfId="0" applyFont="1" applyFill="1" applyBorder="1" applyAlignment="1">
      <alignment horizontal="center" vertical="center"/>
    </xf>
    <xf numFmtId="0" fontId="46" fillId="61" borderId="3" xfId="0" applyFont="1" applyFill="1" applyBorder="1" applyAlignment="1">
      <alignment vertical="center" wrapText="1"/>
    </xf>
    <xf numFmtId="0" fontId="21" fillId="61" borderId="3" xfId="0" applyFont="1" applyFill="1" applyBorder="1" applyAlignment="1">
      <alignment vertical="center"/>
    </xf>
    <xf numFmtId="0" fontId="21" fillId="61" borderId="4" xfId="0" applyFont="1" applyFill="1" applyBorder="1" applyAlignment="1">
      <alignment vertical="center"/>
    </xf>
    <xf numFmtId="0" fontId="28" fillId="26" borderId="5" xfId="0" applyFont="1" applyFill="1" applyBorder="1" applyAlignment="1">
      <alignment horizontal="center" vertical="center"/>
    </xf>
    <xf numFmtId="0" fontId="28" fillId="26" borderId="6" xfId="0" applyFont="1" applyFill="1" applyBorder="1" applyAlignment="1">
      <alignment vertical="center"/>
    </xf>
    <xf numFmtId="0" fontId="21" fillId="57" borderId="0" xfId="0" applyFont="1" applyFill="1" applyAlignment="1">
      <alignment vertical="center"/>
    </xf>
    <xf numFmtId="0" fontId="21" fillId="40" borderId="0" xfId="0" applyFont="1" applyFill="1" applyAlignment="1">
      <alignment vertical="center"/>
    </xf>
    <xf numFmtId="0" fontId="21" fillId="48" borderId="0" xfId="0" applyFont="1" applyFill="1" applyAlignment="1">
      <alignment vertical="center"/>
    </xf>
    <xf numFmtId="0" fontId="21" fillId="48" borderId="7" xfId="0" applyFont="1" applyFill="1" applyBorder="1" applyAlignment="1">
      <alignment horizontal="center" vertical="center"/>
    </xf>
    <xf numFmtId="0" fontId="21" fillId="48" borderId="8" xfId="0" applyFont="1" applyFill="1" applyBorder="1" applyAlignment="1">
      <alignment vertical="center"/>
    </xf>
    <xf numFmtId="0" fontId="21" fillId="48" borderId="9" xfId="0" applyFont="1" applyFill="1" applyBorder="1" applyAlignment="1">
      <alignment vertical="center"/>
    </xf>
    <xf numFmtId="0" fontId="28" fillId="15" borderId="0" xfId="0" applyFont="1" applyFill="1" applyAlignment="1">
      <alignment vertical="center"/>
    </xf>
    <xf numFmtId="0" fontId="21" fillId="14" borderId="0" xfId="0" applyFont="1" applyFill="1" applyAlignment="1">
      <alignment vertical="center"/>
    </xf>
    <xf numFmtId="0" fontId="21" fillId="16" borderId="0" xfId="0" applyFont="1" applyFill="1" applyAlignment="1">
      <alignment vertical="center"/>
    </xf>
    <xf numFmtId="0" fontId="21" fillId="17" borderId="0" xfId="0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8" fillId="18" borderId="0" xfId="0" applyFont="1" applyFill="1" applyAlignment="1">
      <alignment vertical="center"/>
    </xf>
    <xf numFmtId="0" fontId="21" fillId="60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59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19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20" borderId="0" xfId="0" applyFont="1" applyFill="1" applyAlignment="1">
      <alignment vertical="center"/>
    </xf>
    <xf numFmtId="0" fontId="21" fillId="22" borderId="0" xfId="0" applyFont="1" applyFill="1" applyAlignment="1">
      <alignment vertical="center"/>
    </xf>
    <xf numFmtId="0" fontId="28" fillId="22" borderId="0" xfId="0" applyFont="1" applyFill="1" applyAlignment="1">
      <alignment vertical="center"/>
    </xf>
    <xf numFmtId="0" fontId="28" fillId="23" borderId="0" xfId="0" applyFont="1" applyFill="1" applyAlignment="1">
      <alignment vertical="center"/>
    </xf>
    <xf numFmtId="0" fontId="28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6" borderId="0" xfId="0" applyFont="1" applyFill="1" applyAlignment="1">
      <alignment vertical="center"/>
    </xf>
    <xf numFmtId="0" fontId="21" fillId="26" borderId="0" xfId="0" applyFont="1" applyFill="1" applyAlignment="1">
      <alignment vertical="center"/>
    </xf>
    <xf numFmtId="0" fontId="21" fillId="54" borderId="0" xfId="0" applyFont="1" applyFill="1" applyAlignment="1">
      <alignment vertical="center"/>
    </xf>
    <xf numFmtId="0" fontId="21" fillId="51" borderId="0" xfId="0" applyFont="1" applyFill="1" applyAlignment="1">
      <alignment vertical="center"/>
    </xf>
    <xf numFmtId="0" fontId="21" fillId="55" borderId="0" xfId="0" applyFont="1" applyFill="1" applyAlignment="1">
      <alignment vertical="center"/>
    </xf>
    <xf numFmtId="0" fontId="21" fillId="56" borderId="0" xfId="0" applyFont="1" applyFill="1" applyAlignment="1">
      <alignment vertical="center"/>
    </xf>
    <xf numFmtId="0" fontId="21" fillId="5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8" fillId="27" borderId="0" xfId="0" applyFont="1" applyFill="1" applyAlignment="1">
      <alignment vertical="center"/>
    </xf>
    <xf numFmtId="0" fontId="28" fillId="44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1" fillId="36" borderId="0" xfId="0" applyFont="1" applyFill="1" applyAlignment="1">
      <alignment vertical="center" wrapText="1"/>
    </xf>
    <xf numFmtId="0" fontId="21" fillId="36" borderId="0" xfId="0" applyFont="1" applyFill="1" applyAlignment="1">
      <alignment vertical="center"/>
    </xf>
    <xf numFmtId="0" fontId="21" fillId="42" borderId="0" xfId="0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1" fillId="43" borderId="0" xfId="0" applyFont="1" applyFill="1" applyAlignment="1">
      <alignment vertical="center"/>
    </xf>
    <xf numFmtId="0" fontId="21" fillId="16" borderId="0" xfId="0" applyFont="1" applyFill="1" applyAlignment="1">
      <alignment vertical="center" wrapText="1"/>
    </xf>
    <xf numFmtId="0" fontId="21" fillId="38" borderId="0" xfId="0" applyFont="1" applyFill="1" applyAlignment="1">
      <alignment vertical="center"/>
    </xf>
    <xf numFmtId="0" fontId="21" fillId="28" borderId="0" xfId="0" applyFont="1" applyFill="1" applyAlignment="1">
      <alignment vertical="center"/>
    </xf>
    <xf numFmtId="0" fontId="21" fillId="39" borderId="0" xfId="0" applyFont="1" applyFill="1" applyAlignment="1">
      <alignment vertical="center" wrapText="1"/>
    </xf>
    <xf numFmtId="0" fontId="21" fillId="39" borderId="0" xfId="0" applyFont="1" applyFill="1" applyAlignment="1">
      <alignment vertical="center"/>
    </xf>
    <xf numFmtId="0" fontId="21" fillId="17" borderId="0" xfId="0" applyFont="1" applyFill="1" applyAlignment="1">
      <alignment vertical="center" wrapText="1"/>
    </xf>
    <xf numFmtId="0" fontId="28" fillId="45" borderId="0" xfId="0" applyFont="1" applyFill="1" applyAlignment="1">
      <alignment vertical="center"/>
    </xf>
    <xf numFmtId="0" fontId="28" fillId="28" borderId="0" xfId="0" applyFont="1" applyFill="1" applyAlignment="1">
      <alignment vertical="center"/>
    </xf>
    <xf numFmtId="0" fontId="21" fillId="45" borderId="0" xfId="0" applyFont="1" applyFill="1" applyAlignment="1">
      <alignment vertical="center"/>
    </xf>
    <xf numFmtId="0" fontId="21" fillId="18" borderId="0" xfId="0" applyFont="1" applyFill="1" applyAlignment="1">
      <alignment vertical="center" wrapText="1"/>
    </xf>
    <xf numFmtId="0" fontId="21" fillId="30" borderId="0" xfId="0" applyFont="1" applyFill="1" applyAlignment="1">
      <alignment vertical="center"/>
    </xf>
    <xf numFmtId="0" fontId="21" fillId="11" borderId="0" xfId="0" applyFont="1" applyFill="1" applyAlignment="1">
      <alignment vertical="center"/>
    </xf>
    <xf numFmtId="0" fontId="21" fillId="47" borderId="0" xfId="0" applyFont="1" applyFill="1" applyAlignment="1">
      <alignment vertical="center"/>
    </xf>
    <xf numFmtId="0" fontId="28" fillId="11" borderId="0" xfId="0" applyFont="1" applyFill="1" applyAlignment="1">
      <alignment vertical="center"/>
    </xf>
    <xf numFmtId="0" fontId="28" fillId="18" borderId="0" xfId="0" applyFont="1" applyFill="1" applyAlignment="1">
      <alignment vertical="center" wrapText="1"/>
    </xf>
    <xf numFmtId="0" fontId="21" fillId="60" borderId="0" xfId="0" applyFont="1" applyFill="1" applyAlignment="1">
      <alignment vertical="center" wrapText="1"/>
    </xf>
    <xf numFmtId="0" fontId="28" fillId="31" borderId="0" xfId="0" applyFont="1" applyFill="1" applyAlignment="1">
      <alignment vertical="center"/>
    </xf>
    <xf numFmtId="0" fontId="28" fillId="49" borderId="0" xfId="0" applyFont="1" applyFill="1" applyAlignment="1">
      <alignment vertical="center"/>
    </xf>
    <xf numFmtId="0" fontId="21" fillId="49" borderId="0" xfId="0" applyFont="1" applyFill="1" applyAlignment="1">
      <alignment vertical="center"/>
    </xf>
    <xf numFmtId="0" fontId="21" fillId="3" borderId="0" xfId="0" applyFont="1" applyFill="1" applyAlignment="1">
      <alignment vertical="center" wrapText="1"/>
    </xf>
    <xf numFmtId="0" fontId="28" fillId="32" borderId="0" xfId="0" applyFont="1" applyFill="1" applyAlignment="1">
      <alignment vertical="center"/>
    </xf>
    <xf numFmtId="0" fontId="21" fillId="59" borderId="0" xfId="0" applyFont="1" applyFill="1" applyAlignment="1">
      <alignment vertical="center" wrapText="1"/>
    </xf>
    <xf numFmtId="0" fontId="28" fillId="33" borderId="0" xfId="0" applyFont="1" applyFill="1" applyAlignment="1">
      <alignment vertical="center"/>
    </xf>
    <xf numFmtId="0" fontId="21" fillId="41" borderId="0" xfId="0" applyFont="1" applyFill="1" applyAlignment="1">
      <alignment vertical="center"/>
    </xf>
    <xf numFmtId="0" fontId="21" fillId="50" borderId="0" xfId="0" applyFont="1" applyFill="1" applyAlignment="1">
      <alignment vertical="center"/>
    </xf>
    <xf numFmtId="0" fontId="21" fillId="39" borderId="2" xfId="0" applyFont="1" applyFill="1" applyBorder="1" applyAlignment="1">
      <alignment horizontal="center" vertical="center"/>
    </xf>
    <xf numFmtId="0" fontId="21" fillId="39" borderId="3" xfId="0" applyFont="1" applyFill="1" applyBorder="1" applyAlignment="1">
      <alignment vertical="center"/>
    </xf>
    <xf numFmtId="0" fontId="21" fillId="39" borderId="4" xfId="0" applyFont="1" applyFill="1" applyBorder="1" applyAlignment="1">
      <alignment vertical="center"/>
    </xf>
    <xf numFmtId="0" fontId="21" fillId="36" borderId="2" xfId="0" applyFont="1" applyFill="1" applyBorder="1" applyAlignment="1">
      <alignment horizontal="center" vertical="center"/>
    </xf>
    <xf numFmtId="0" fontId="21" fillId="36" borderId="3" xfId="0" applyFont="1" applyFill="1" applyBorder="1" applyAlignment="1">
      <alignment vertical="center"/>
    </xf>
    <xf numFmtId="0" fontId="21" fillId="36" borderId="4" xfId="0" applyFont="1" applyFill="1" applyBorder="1" applyAlignment="1">
      <alignment vertical="center"/>
    </xf>
    <xf numFmtId="0" fontId="28" fillId="48" borderId="2" xfId="0" applyFont="1" applyFill="1" applyBorder="1" applyAlignment="1">
      <alignment vertical="center"/>
    </xf>
    <xf numFmtId="0" fontId="28" fillId="48" borderId="3" xfId="0" applyFont="1" applyFill="1" applyBorder="1" applyAlignment="1">
      <alignment vertical="center"/>
    </xf>
    <xf numFmtId="0" fontId="28" fillId="48" borderId="4" xfId="0" applyFont="1" applyFill="1" applyBorder="1" applyAlignment="1">
      <alignment vertical="center"/>
    </xf>
    <xf numFmtId="0" fontId="49" fillId="0" borderId="0" xfId="0" applyFont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50" fillId="0" borderId="34" xfId="0" applyFont="1" applyBorder="1" applyAlignment="1">
      <alignment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1" fillId="0" borderId="6" xfId="0" applyFont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50" fillId="0" borderId="5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50" fillId="0" borderId="5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vertical="center" wrapText="1"/>
    </xf>
    <xf numFmtId="0" fontId="51" fillId="0" borderId="9" xfId="0" applyFont="1" applyBorder="1" applyAlignment="1">
      <alignment vertical="center" wrapText="1"/>
    </xf>
    <xf numFmtId="0" fontId="50" fillId="0" borderId="9" xfId="0" applyFont="1" applyBorder="1" applyAlignment="1">
      <alignment vertical="center" wrapText="1"/>
    </xf>
    <xf numFmtId="0" fontId="50" fillId="0" borderId="8" xfId="0" applyFont="1" applyBorder="1" applyAlignment="1">
      <alignment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vertical="center" wrapText="1"/>
    </xf>
    <xf numFmtId="0" fontId="50" fillId="0" borderId="4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0" fillId="0" borderId="7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vertical="center" wrapText="1"/>
    </xf>
    <xf numFmtId="0" fontId="51" fillId="0" borderId="4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52" fillId="0" borderId="3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50" fillId="0" borderId="5" xfId="0" applyFont="1" applyBorder="1" applyAlignment="1">
      <alignment vertical="center"/>
    </xf>
    <xf numFmtId="0" fontId="50" fillId="0" borderId="7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28" fillId="63" borderId="5" xfId="0" applyFont="1" applyFill="1" applyBorder="1" applyAlignment="1">
      <alignment horizontal="center" vertical="center"/>
    </xf>
    <xf numFmtId="0" fontId="28" fillId="63" borderId="0" xfId="0" applyFont="1" applyFill="1" applyAlignment="1">
      <alignment vertical="center"/>
    </xf>
    <xf numFmtId="0" fontId="21" fillId="63" borderId="7" xfId="0" applyFont="1" applyFill="1" applyBorder="1" applyAlignment="1">
      <alignment horizontal="center" vertical="center"/>
    </xf>
    <xf numFmtId="0" fontId="21" fillId="63" borderId="8" xfId="0" applyFont="1" applyFill="1" applyBorder="1" applyAlignment="1">
      <alignment vertical="center"/>
    </xf>
    <xf numFmtId="0" fontId="21" fillId="63" borderId="9" xfId="0" applyFont="1" applyFill="1" applyBorder="1" applyAlignment="1">
      <alignment vertical="center"/>
    </xf>
    <xf numFmtId="0" fontId="28" fillId="63" borderId="6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/>
    </xf>
    <xf numFmtId="0" fontId="21" fillId="0" borderId="2" xfId="0" applyFont="1" applyBorder="1" applyAlignment="1">
      <alignment horizontal="center" vertical="center" textRotation="90" wrapText="1"/>
    </xf>
    <xf numFmtId="0" fontId="21" fillId="0" borderId="5" xfId="0" applyFont="1" applyBorder="1" applyAlignment="1">
      <alignment horizontal="center" vertical="center" textRotation="90"/>
    </xf>
    <xf numFmtId="0" fontId="21" fillId="0" borderId="7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 wrapText="1"/>
    </xf>
    <xf numFmtId="0" fontId="27" fillId="0" borderId="1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textRotation="90" wrapText="1"/>
    </xf>
    <xf numFmtId="0" fontId="21" fillId="0" borderId="7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9" fillId="11" borderId="2" xfId="0" applyFont="1" applyFill="1" applyBorder="1" applyAlignment="1">
      <alignment horizontal="center" vertical="center" wrapText="1"/>
    </xf>
    <xf numFmtId="0" fontId="39" fillId="11" borderId="3" xfId="0" applyFont="1" applyFill="1" applyBorder="1" applyAlignment="1">
      <alignment horizontal="center" vertical="center" wrapText="1"/>
    </xf>
    <xf numFmtId="0" fontId="39" fillId="11" borderId="4" xfId="0" applyFont="1" applyFill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center" vertical="center" wrapText="1"/>
    </xf>
    <xf numFmtId="0" fontId="39" fillId="11" borderId="0" xfId="0" applyFont="1" applyFill="1" applyAlignment="1">
      <alignment horizontal="center" vertical="center" wrapText="1"/>
    </xf>
    <xf numFmtId="0" fontId="39" fillId="11" borderId="6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40" fillId="11" borderId="3" xfId="0" applyFont="1" applyFill="1" applyBorder="1" applyAlignment="1">
      <alignment horizontal="center" vertical="center" wrapText="1"/>
    </xf>
    <xf numFmtId="0" fontId="40" fillId="11" borderId="4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6" xfId="0" applyFont="1" applyFill="1" applyBorder="1" applyAlignment="1">
      <alignment horizontal="center" vertical="center" wrapText="1"/>
    </xf>
    <xf numFmtId="0" fontId="40" fillId="11" borderId="8" xfId="0" applyFont="1" applyFill="1" applyBorder="1" applyAlignment="1">
      <alignment horizontal="center" vertical="center" wrapText="1"/>
    </xf>
    <xf numFmtId="0" fontId="40" fillId="11" borderId="9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39" fillId="11" borderId="7" xfId="0" applyFont="1" applyFill="1" applyBorder="1" applyAlignment="1">
      <alignment horizontal="center" vertical="center" wrapText="1"/>
    </xf>
    <xf numFmtId="0" fontId="39" fillId="11" borderId="8" xfId="0" applyFont="1" applyFill="1" applyBorder="1" applyAlignment="1">
      <alignment horizontal="center" vertical="center" wrapText="1"/>
    </xf>
    <xf numFmtId="0" fontId="39" fillId="11" borderId="9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0" fillId="0" borderId="0" xfId="0"/>
    <xf numFmtId="0" fontId="44" fillId="10" borderId="13" xfId="0" applyFont="1" applyFill="1" applyBorder="1" applyAlignment="1">
      <alignment horizontal="center"/>
    </xf>
    <xf numFmtId="0" fontId="44" fillId="10" borderId="34" xfId="0" applyFont="1" applyFill="1" applyBorder="1" applyAlignment="1">
      <alignment horizontal="center"/>
    </xf>
    <xf numFmtId="0" fontId="44" fillId="10" borderId="14" xfId="0" applyFont="1" applyFill="1" applyBorder="1" applyAlignment="1">
      <alignment horizontal="center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41" fillId="9" borderId="4" xfId="0" applyFont="1" applyFill="1" applyBorder="1" applyAlignment="1">
      <alignment horizontal="center" vertical="center" wrapText="1"/>
    </xf>
    <xf numFmtId="0" fontId="41" fillId="9" borderId="7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41" fillId="9" borderId="9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 wrapText="1"/>
    </xf>
    <xf numFmtId="0" fontId="41" fillId="9" borderId="0" xfId="0" applyFont="1" applyFill="1" applyAlignment="1">
      <alignment horizontal="center" vertical="center" wrapText="1"/>
    </xf>
    <xf numFmtId="0" fontId="41" fillId="9" borderId="6" xfId="0" applyFont="1" applyFill="1" applyBorder="1" applyAlignment="1">
      <alignment horizontal="center" vertical="center" wrapText="1"/>
    </xf>
    <xf numFmtId="0" fontId="43" fillId="11" borderId="14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3" fillId="11" borderId="10" xfId="0" applyFont="1" applyFill="1" applyBorder="1" applyAlignment="1">
      <alignment horizontal="center" vertical="center" wrapText="1"/>
    </xf>
    <xf numFmtId="0" fontId="43" fillId="11" borderId="1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/>
    </xf>
    <xf numFmtId="0" fontId="43" fillId="11" borderId="12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51" borderId="10" xfId="0" applyFont="1" applyFill="1" applyBorder="1" applyAlignment="1">
      <alignment horizontal="center" vertical="center" wrapText="1"/>
    </xf>
    <xf numFmtId="0" fontId="35" fillId="51" borderId="11" xfId="0" applyFont="1" applyFill="1" applyBorder="1" applyAlignment="1">
      <alignment horizontal="center" vertical="center" wrapText="1"/>
    </xf>
    <xf numFmtId="0" fontId="35" fillId="51" borderId="12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1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6" borderId="10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center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35" fillId="34" borderId="12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35" fillId="42" borderId="10" xfId="0" applyFont="1" applyFill="1" applyBorder="1" applyAlignment="1">
      <alignment horizontal="center" vertical="center" wrapText="1"/>
    </xf>
    <xf numFmtId="0" fontId="35" fillId="42" borderId="11" xfId="0" applyFont="1" applyFill="1" applyBorder="1" applyAlignment="1">
      <alignment horizontal="center" vertical="center" wrapText="1"/>
    </xf>
    <xf numFmtId="0" fontId="35" fillId="42" borderId="12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5" fillId="43" borderId="10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5" fillId="43" borderId="11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32" fillId="11" borderId="10" xfId="0" applyFont="1" applyFill="1" applyBorder="1" applyAlignment="1">
      <alignment horizontal="center" vertical="center" wrapText="1"/>
    </xf>
    <xf numFmtId="0" fontId="48" fillId="11" borderId="10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" fillId="53" borderId="1" xfId="0" applyFont="1" applyFill="1" applyBorder="1" applyAlignment="1">
      <alignment horizontal="center" vertical="center" wrapText="1"/>
    </xf>
    <xf numFmtId="0" fontId="1" fillId="53" borderId="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/>
    </xf>
    <xf numFmtId="0" fontId="41" fillId="9" borderId="3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horizontal="center" vertical="center"/>
    </xf>
    <xf numFmtId="0" fontId="41" fillId="9" borderId="7" xfId="0" applyFont="1" applyFill="1" applyBorder="1" applyAlignment="1">
      <alignment horizontal="center" vertical="center"/>
    </xf>
    <xf numFmtId="0" fontId="41" fillId="9" borderId="8" xfId="0" applyFont="1" applyFill="1" applyBorder="1" applyAlignment="1">
      <alignment horizontal="center" vertical="center"/>
    </xf>
    <xf numFmtId="0" fontId="41" fillId="9" borderId="9" xfId="0" applyFont="1" applyFill="1" applyBorder="1" applyAlignment="1">
      <alignment horizontal="center" vertical="center"/>
    </xf>
    <xf numFmtId="0" fontId="35" fillId="37" borderId="1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10" xfId="0" applyFont="1" applyFill="1" applyBorder="1" applyAlignment="1">
      <alignment horizontal="center" vertical="center" wrapText="1"/>
    </xf>
    <xf numFmtId="0" fontId="1" fillId="53" borderId="13" xfId="0" applyFont="1" applyFill="1" applyBorder="1" applyAlignment="1">
      <alignment horizontal="center" vertical="center" wrapText="1"/>
    </xf>
    <xf numFmtId="0" fontId="1" fillId="53" borderId="13" xfId="0" applyFont="1" applyFill="1" applyBorder="1" applyAlignment="1">
      <alignment horizontal="center" vertical="center"/>
    </xf>
    <xf numFmtId="0" fontId="19" fillId="53" borderId="34" xfId="0" applyFont="1" applyFill="1" applyBorder="1" applyAlignment="1">
      <alignment horizontal="center" vertical="center"/>
    </xf>
    <xf numFmtId="0" fontId="19" fillId="53" borderId="13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5" fillId="52" borderId="1" xfId="0" applyFont="1" applyFill="1" applyBorder="1" applyAlignment="1">
      <alignment horizontal="center" vertical="center" wrapText="1"/>
    </xf>
    <xf numFmtId="0" fontId="35" fillId="21" borderId="1" xfId="0" applyFont="1" applyFill="1" applyBorder="1" applyAlignment="1">
      <alignment horizontal="center" vertical="center" wrapText="1"/>
    </xf>
    <xf numFmtId="0" fontId="35" fillId="28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6" fillId="9" borderId="4" xfId="0" applyFont="1" applyFill="1" applyBorder="1" applyAlignment="1">
      <alignment horizontal="center" vertical="center" wrapText="1"/>
    </xf>
    <xf numFmtId="0" fontId="36" fillId="9" borderId="7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/>
    </xf>
    <xf numFmtId="0" fontId="35" fillId="9" borderId="34" xfId="0" applyFont="1" applyFill="1" applyBorder="1" applyAlignment="1">
      <alignment horizontal="center" vertical="center"/>
    </xf>
    <xf numFmtId="0" fontId="35" fillId="9" borderId="14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 wrapText="1"/>
    </xf>
    <xf numFmtId="0" fontId="35" fillId="8" borderId="3" xfId="0" applyFont="1" applyFill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5" fillId="8" borderId="8" xfId="0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 wrapText="1"/>
    </xf>
    <xf numFmtId="0" fontId="35" fillId="9" borderId="3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35" fillId="9" borderId="6" xfId="0" applyFont="1" applyFill="1" applyBorder="1" applyAlignment="1">
      <alignment horizontal="center" vertical="center" wrapText="1"/>
    </xf>
    <xf numFmtId="0" fontId="35" fillId="9" borderId="7" xfId="0" applyFont="1" applyFill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center" vertical="center" wrapText="1"/>
    </xf>
    <xf numFmtId="0" fontId="35" fillId="52" borderId="10" xfId="0" applyFont="1" applyFill="1" applyBorder="1" applyAlignment="1">
      <alignment horizontal="center" vertical="center" wrapText="1"/>
    </xf>
    <xf numFmtId="0" fontId="35" fillId="21" borderId="10" xfId="0" applyFont="1" applyFill="1" applyBorder="1" applyAlignment="1">
      <alignment horizontal="center" vertical="center" wrapText="1"/>
    </xf>
    <xf numFmtId="0" fontId="35" fillId="28" borderId="10" xfId="0" applyFont="1" applyFill="1" applyBorder="1" applyAlignment="1">
      <alignment horizontal="center" vertical="center" wrapText="1"/>
    </xf>
    <xf numFmtId="0" fontId="35" fillId="37" borderId="10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7" fillId="11" borderId="10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wrapText="1"/>
    </xf>
    <xf numFmtId="0" fontId="36" fillId="9" borderId="13" xfId="0" applyFont="1" applyFill="1" applyBorder="1" applyAlignment="1">
      <alignment horizontal="center" vertical="center" wrapText="1"/>
    </xf>
    <xf numFmtId="0" fontId="1" fillId="53" borderId="34" xfId="0" applyFont="1" applyFill="1" applyBorder="1" applyAlignment="1">
      <alignment horizontal="center" vertical="center" wrapText="1"/>
    </xf>
    <xf numFmtId="0" fontId="1" fillId="53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0" fillId="6" borderId="1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textRotation="90" wrapText="1"/>
    </xf>
    <xf numFmtId="0" fontId="12" fillId="1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textRotation="90" wrapText="1"/>
    </xf>
    <xf numFmtId="0" fontId="1" fillId="9" borderId="1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12" fillId="4" borderId="12" xfId="0" applyFont="1" applyFill="1" applyBorder="1" applyAlignment="1">
      <alignment horizontal="center" vertical="center" textRotation="90" wrapText="1"/>
    </xf>
    <xf numFmtId="0" fontId="12" fillId="11" borderId="10" xfId="0" applyFont="1" applyFill="1" applyBorder="1" applyAlignment="1">
      <alignment horizontal="center" vertical="center" textRotation="90" wrapText="1"/>
    </xf>
    <xf numFmtId="0" fontId="12" fillId="11" borderId="11" xfId="0" applyFont="1" applyFill="1" applyBorder="1" applyAlignment="1">
      <alignment horizontal="center" vertical="center" textRotation="90" wrapText="1"/>
    </xf>
    <xf numFmtId="0" fontId="12" fillId="11" borderId="12" xfId="0" applyFont="1" applyFill="1" applyBorder="1" applyAlignment="1">
      <alignment horizontal="center" vertical="center" textRotation="90" wrapText="1"/>
    </xf>
    <xf numFmtId="0" fontId="8" fillId="7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3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 textRotation="90" wrapText="1"/>
    </xf>
    <xf numFmtId="0" fontId="50" fillId="0" borderId="5" xfId="0" applyFont="1" applyBorder="1" applyAlignment="1">
      <alignment horizontal="center" vertical="center" textRotation="90" wrapText="1"/>
    </xf>
    <xf numFmtId="0" fontId="50" fillId="0" borderId="7" xfId="0" applyFont="1" applyBorder="1" applyAlignment="1">
      <alignment horizontal="center" vertical="center" textRotation="90" wrapText="1"/>
    </xf>
    <xf numFmtId="0" fontId="51" fillId="0" borderId="2" xfId="0" applyFont="1" applyBorder="1" applyAlignment="1">
      <alignment horizontal="center" vertical="center" textRotation="90" wrapText="1"/>
    </xf>
    <xf numFmtId="0" fontId="51" fillId="0" borderId="5" xfId="0" applyFont="1" applyBorder="1" applyAlignment="1">
      <alignment horizontal="center" vertical="center" textRotation="90" wrapText="1"/>
    </xf>
    <xf numFmtId="0" fontId="51" fillId="0" borderId="7" xfId="0" applyFont="1" applyBorder="1" applyAlignment="1">
      <alignment horizontal="center" vertical="center" textRotation="90" wrapText="1"/>
    </xf>
    <xf numFmtId="0" fontId="50" fillId="0" borderId="10" xfId="0" applyFont="1" applyBorder="1" applyAlignment="1">
      <alignment horizontal="center" vertical="center" textRotation="90" wrapText="1"/>
    </xf>
    <xf numFmtId="0" fontId="50" fillId="0" borderId="11" xfId="0" applyFont="1" applyBorder="1" applyAlignment="1">
      <alignment horizontal="center" vertical="center" textRotation="90" wrapText="1"/>
    </xf>
    <xf numFmtId="0" fontId="50" fillId="0" borderId="12" xfId="0" applyFont="1" applyBorder="1" applyAlignment="1">
      <alignment horizontal="center" vertical="center" textRotation="90"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21" fillId="63" borderId="5" xfId="0" applyFont="1" applyFill="1" applyBorder="1" applyAlignment="1">
      <alignment horizontal="center" vertical="center"/>
    </xf>
    <xf numFmtId="0" fontId="21" fillId="63" borderId="0" xfId="0" applyFont="1" applyFill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E1F1"/>
      <color rgb="FF93C6E5"/>
      <color rgb="FFE57575"/>
      <color rgb="FFF9CBCF"/>
      <color rgb="FFE6D7D0"/>
      <color rgb="FFECE1DC"/>
      <color rgb="FFA5CFE9"/>
      <color rgb="FFD6BDB2"/>
      <color rgb="FFBA907E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ie Pellerin" id="{12A8EF09-873E-475F-A3D9-476B35B17BCF}" userId="S::pep8611@umoncton.ca::21ff1f70-3d19-4fde-92d3-06052f530ca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6" dT="2026-05-26T11:50:28.31" personId="{12A8EF09-873E-475F-A3D9-476B35B17BCF}" id="{25E44A70-15C9-45C9-8071-53D31F85AABD}">
    <text>Do not move</text>
  </threadedComment>
  <threadedComment ref="Z21" dT="2026-05-26T11:52:11.87" personId="{12A8EF09-873E-475F-A3D9-476B35B17BCF}" id="{1B142D9E-F8F9-4C40-BCC7-58F4C29766BA}">
    <text>Back to back</text>
  </threadedComment>
  <threadedComment ref="H24" dT="2026-05-26T11:51:08.63" personId="{12A8EF09-873E-475F-A3D9-476B35B17BCF}" id="{1D19AA74-BC90-433B-8DB3-38D33A972E7F}">
    <text>Do not move</text>
  </threadedComment>
  <threadedComment ref="B31" dT="2026-05-26T11:52:31.07" personId="{12A8EF09-873E-475F-A3D9-476B35B17BCF}" id="{2E888C92-958E-4812-A5A3-E1EA72CE8352}">
    <text>Back to back</text>
  </threadedComment>
  <threadedComment ref="H31" dT="2026-05-26T11:51:00.03" personId="{12A8EF09-873E-475F-A3D9-476B35B17BCF}" id="{F2D27D8A-3727-4336-80E1-140A288DB94C}">
    <text>Do not move</text>
  </threadedComment>
  <threadedComment ref="H38" dT="2026-05-26T11:50:48.91" personId="{12A8EF09-873E-475F-A3D9-476B35B17BCF}" id="{6813575A-928A-488D-8432-B5117A5E432F}">
    <text>Do not move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T6" dT="2026-05-26T11:50:28.31" personId="{12A8EF09-873E-475F-A3D9-476B35B17BCF}" id="{62374115-A399-4CE6-8258-F5F60AE40A51}">
    <text>Do not move</text>
  </threadedComment>
  <threadedComment ref="Z21" dT="2026-05-26T11:52:11.87" personId="{12A8EF09-873E-475F-A3D9-476B35B17BCF}" id="{EA0F3E11-C174-4D1C-B525-7D377E1450BE}">
    <text>Back to back</text>
  </threadedComment>
  <threadedComment ref="H24" dT="2026-05-26T11:51:08.63" personId="{12A8EF09-873E-475F-A3D9-476B35B17BCF}" id="{C8D0497D-1303-4AB7-9301-C1C1CBF7986D}">
    <text>Do not move</text>
  </threadedComment>
  <threadedComment ref="B31" dT="2026-05-26T11:52:31.07" personId="{12A8EF09-873E-475F-A3D9-476B35B17BCF}" id="{A67C085E-DE7E-4266-9FF4-111C5EFDDB8D}">
    <text>Back to back</text>
  </threadedComment>
  <threadedComment ref="H31" dT="2026-05-26T11:51:00.03" personId="{12A8EF09-873E-475F-A3D9-476B35B17BCF}" id="{9091A449-288F-4876-BEF5-DF23CD4346F8}">
    <text>Do not move</text>
  </threadedComment>
  <threadedComment ref="H38" dT="2026-05-26T11:50:48.91" personId="{12A8EF09-873E-475F-A3D9-476B35B17BCF}" id="{C2797BA3-B759-4426-B5BF-11BEA52AF6C3}">
    <text>Do not move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779B-EAE8-4532-A9CC-869CE5B2C992}">
  <sheetPr>
    <pageSetUpPr fitToPage="1"/>
  </sheetPr>
  <dimension ref="B1:AS28"/>
  <sheetViews>
    <sheetView showGridLines="0" zoomScale="58" zoomScaleNormal="58" workbookViewId="0">
      <selection activeCell="R5" sqref="R5:AO28"/>
    </sheetView>
  </sheetViews>
  <sheetFormatPr defaultColWidth="9.140625" defaultRowHeight="15" x14ac:dyDescent="0.25"/>
  <cols>
    <col min="1" max="1" width="2.42578125" customWidth="1"/>
    <col min="2" max="2" width="12.7109375" customWidth="1"/>
    <col min="3" max="9" width="8.5703125" customWidth="1"/>
    <col min="10" max="10" width="12.7109375" customWidth="1"/>
    <col min="11" max="17" width="9.7109375" customWidth="1"/>
    <col min="18" max="18" width="12.7109375" customWidth="1"/>
    <col min="19" max="25" width="9.7109375" customWidth="1"/>
    <col min="26" max="26" width="12.7109375" customWidth="1"/>
    <col min="27" max="33" width="9.7109375" customWidth="1"/>
    <col min="34" max="34" width="12.7109375" customWidth="1"/>
    <col min="35" max="41" width="9.7109375" customWidth="1"/>
    <col min="43" max="43" width="14.85546875" style="11" customWidth="1"/>
    <col min="44" max="44" width="14.28515625" style="11" customWidth="1"/>
  </cols>
  <sheetData>
    <row r="1" spans="2:45" ht="7.5" customHeight="1" x14ac:dyDescent="0.25"/>
    <row r="2" spans="2:45" ht="3" customHeight="1" x14ac:dyDescent="0.25"/>
    <row r="3" spans="2:45" ht="35.25" customHeight="1" x14ac:dyDescent="0.5">
      <c r="B3" s="312" t="s">
        <v>878</v>
      </c>
    </row>
    <row r="4" spans="2:45" ht="25.5" customHeight="1" x14ac:dyDescent="0.25"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  <c r="AM4" s="596"/>
      <c r="AN4" s="596"/>
      <c r="AO4" s="597"/>
    </row>
    <row r="5" spans="2:45" ht="43.5" customHeight="1" x14ac:dyDescent="0.25">
      <c r="B5" s="620" t="s">
        <v>841</v>
      </c>
      <c r="C5" s="621"/>
      <c r="D5" s="621"/>
      <c r="E5" s="621"/>
      <c r="F5" s="621"/>
      <c r="G5" s="621"/>
      <c r="H5" s="621"/>
      <c r="I5" s="621"/>
      <c r="J5" s="620" t="s">
        <v>853</v>
      </c>
      <c r="K5" s="621"/>
      <c r="L5" s="621"/>
      <c r="M5" s="621"/>
      <c r="N5" s="621"/>
      <c r="O5" s="621"/>
      <c r="P5" s="621"/>
      <c r="Q5" s="621"/>
      <c r="R5" s="620" t="s">
        <v>854</v>
      </c>
      <c r="S5" s="621"/>
      <c r="T5" s="621"/>
      <c r="U5" s="621"/>
      <c r="V5" s="621"/>
      <c r="W5" s="621"/>
      <c r="X5" s="621"/>
      <c r="Y5" s="621"/>
      <c r="Z5" s="620" t="s">
        <v>855</v>
      </c>
      <c r="AA5" s="621"/>
      <c r="AB5" s="621"/>
      <c r="AC5" s="621"/>
      <c r="AD5" s="621"/>
      <c r="AE5" s="621"/>
      <c r="AF5" s="621"/>
      <c r="AG5" s="621"/>
      <c r="AH5" s="620" t="s">
        <v>856</v>
      </c>
      <c r="AI5" s="621"/>
      <c r="AJ5" s="621"/>
      <c r="AK5" s="621"/>
      <c r="AL5" s="621"/>
      <c r="AM5" s="621"/>
      <c r="AN5" s="621"/>
      <c r="AO5" s="621"/>
      <c r="AQ5" s="12" t="s">
        <v>16</v>
      </c>
      <c r="AR5" s="12" t="s">
        <v>24</v>
      </c>
    </row>
    <row r="6" spans="2:45" ht="25.15" customHeight="1" x14ac:dyDescent="0.25">
      <c r="B6" s="622" t="s">
        <v>5</v>
      </c>
      <c r="C6" s="624" t="s">
        <v>842</v>
      </c>
      <c r="D6" s="625"/>
      <c r="E6" s="625"/>
      <c r="F6" s="625"/>
      <c r="G6" s="625"/>
      <c r="H6" s="625"/>
      <c r="I6" s="626"/>
      <c r="J6" s="622" t="s">
        <v>5</v>
      </c>
      <c r="K6" s="624" t="s">
        <v>842</v>
      </c>
      <c r="L6" s="625"/>
      <c r="M6" s="625"/>
      <c r="N6" s="625"/>
      <c r="O6" s="625"/>
      <c r="P6" s="625"/>
      <c r="Q6" s="626"/>
      <c r="R6" s="622" t="s">
        <v>5</v>
      </c>
      <c r="S6" s="624" t="s">
        <v>842</v>
      </c>
      <c r="T6" s="625"/>
      <c r="U6" s="625"/>
      <c r="V6" s="625"/>
      <c r="W6" s="625"/>
      <c r="X6" s="625"/>
      <c r="Y6" s="626"/>
      <c r="Z6" s="622" t="s">
        <v>5</v>
      </c>
      <c r="AA6" s="624" t="s">
        <v>842</v>
      </c>
      <c r="AB6" s="625"/>
      <c r="AC6" s="625"/>
      <c r="AD6" s="625"/>
      <c r="AE6" s="625"/>
      <c r="AF6" s="625"/>
      <c r="AG6" s="626"/>
      <c r="AH6" s="622" t="s">
        <v>5</v>
      </c>
      <c r="AI6" s="624" t="s">
        <v>862</v>
      </c>
      <c r="AJ6" s="625"/>
      <c r="AK6" s="625"/>
      <c r="AL6" s="625"/>
      <c r="AM6" s="625"/>
      <c r="AN6" s="625"/>
      <c r="AO6" s="626"/>
      <c r="AP6" s="13">
        <v>1</v>
      </c>
      <c r="AQ6" s="11" t="s">
        <v>17</v>
      </c>
      <c r="AR6" s="11">
        <v>138</v>
      </c>
    </row>
    <row r="7" spans="2:45" ht="25.15" customHeight="1" x14ac:dyDescent="0.25">
      <c r="B7" s="623"/>
      <c r="C7" s="627"/>
      <c r="D7" s="628"/>
      <c r="E7" s="628"/>
      <c r="F7" s="628"/>
      <c r="G7" s="628"/>
      <c r="H7" s="628"/>
      <c r="I7" s="629"/>
      <c r="J7" s="623"/>
      <c r="K7" s="627"/>
      <c r="L7" s="628"/>
      <c r="M7" s="628"/>
      <c r="N7" s="628"/>
      <c r="O7" s="628"/>
      <c r="P7" s="628"/>
      <c r="Q7" s="629"/>
      <c r="R7" s="623"/>
      <c r="S7" s="627"/>
      <c r="T7" s="628"/>
      <c r="U7" s="628"/>
      <c r="V7" s="628"/>
      <c r="W7" s="628"/>
      <c r="X7" s="628"/>
      <c r="Y7" s="629"/>
      <c r="Z7" s="623"/>
      <c r="AA7" s="627"/>
      <c r="AB7" s="628"/>
      <c r="AC7" s="628"/>
      <c r="AD7" s="628"/>
      <c r="AE7" s="628"/>
      <c r="AF7" s="628"/>
      <c r="AG7" s="629"/>
      <c r="AH7" s="623"/>
      <c r="AI7" s="627"/>
      <c r="AJ7" s="628"/>
      <c r="AK7" s="628"/>
      <c r="AL7" s="628"/>
      <c r="AM7" s="628"/>
      <c r="AN7" s="628"/>
      <c r="AO7" s="629"/>
      <c r="AP7" s="13">
        <v>2</v>
      </c>
      <c r="AQ7" s="11" t="s">
        <v>18</v>
      </c>
      <c r="AR7" s="11">
        <v>108</v>
      </c>
    </row>
    <row r="8" spans="2:45" ht="25.15" customHeight="1" x14ac:dyDescent="0.25">
      <c r="B8" s="598" t="s">
        <v>0</v>
      </c>
      <c r="C8" s="600" t="s">
        <v>47</v>
      </c>
      <c r="D8" s="601"/>
      <c r="E8" s="601"/>
      <c r="F8" s="601"/>
      <c r="G8" s="601"/>
      <c r="H8" s="601"/>
      <c r="I8" s="602"/>
      <c r="J8" s="598" t="s">
        <v>0</v>
      </c>
      <c r="K8" s="600" t="s">
        <v>47</v>
      </c>
      <c r="L8" s="601"/>
      <c r="M8" s="601"/>
      <c r="N8" s="601"/>
      <c r="O8" s="601"/>
      <c r="P8" s="601"/>
      <c r="Q8" s="602"/>
      <c r="R8" s="598" t="s">
        <v>0</v>
      </c>
      <c r="S8" s="653" t="s">
        <v>866</v>
      </c>
      <c r="T8" s="654"/>
      <c r="U8" s="654"/>
      <c r="V8" s="654"/>
      <c r="W8" s="654"/>
      <c r="X8" s="654"/>
      <c r="Y8" s="654"/>
      <c r="Z8" s="598" t="s">
        <v>0</v>
      </c>
      <c r="AA8" s="651" t="s">
        <v>864</v>
      </c>
      <c r="AB8" s="651"/>
      <c r="AC8" s="651"/>
      <c r="AD8" s="651"/>
      <c r="AE8" s="651"/>
      <c r="AF8" s="651"/>
      <c r="AG8" s="651"/>
      <c r="AH8" s="598" t="s">
        <v>0</v>
      </c>
      <c r="AI8" s="651" t="s">
        <v>864</v>
      </c>
      <c r="AJ8" s="651"/>
      <c r="AK8" s="651"/>
      <c r="AL8" s="651"/>
      <c r="AM8" s="651"/>
      <c r="AN8" s="651"/>
      <c r="AO8" s="651"/>
      <c r="AP8" s="13">
        <v>3</v>
      </c>
      <c r="AQ8" s="11" t="s">
        <v>19</v>
      </c>
      <c r="AR8" s="11">
        <v>60</v>
      </c>
    </row>
    <row r="9" spans="2:45" ht="25.15" customHeight="1" x14ac:dyDescent="0.25">
      <c r="B9" s="598"/>
      <c r="C9" s="603"/>
      <c r="D9" s="604"/>
      <c r="E9" s="604"/>
      <c r="F9" s="604"/>
      <c r="G9" s="604"/>
      <c r="H9" s="604"/>
      <c r="I9" s="605"/>
      <c r="J9" s="598"/>
      <c r="K9" s="603"/>
      <c r="L9" s="604"/>
      <c r="M9" s="604"/>
      <c r="N9" s="604"/>
      <c r="O9" s="604"/>
      <c r="P9" s="604"/>
      <c r="Q9" s="605"/>
      <c r="R9" s="598"/>
      <c r="S9" s="654"/>
      <c r="T9" s="654"/>
      <c r="U9" s="654"/>
      <c r="V9" s="654"/>
      <c r="W9" s="654"/>
      <c r="X9" s="654"/>
      <c r="Y9" s="654"/>
      <c r="Z9" s="598"/>
      <c r="AA9" s="651"/>
      <c r="AB9" s="651"/>
      <c r="AC9" s="651"/>
      <c r="AD9" s="651"/>
      <c r="AE9" s="651"/>
      <c r="AF9" s="651"/>
      <c r="AG9" s="651"/>
      <c r="AH9" s="598"/>
      <c r="AI9" s="651"/>
      <c r="AJ9" s="651"/>
      <c r="AK9" s="651"/>
      <c r="AL9" s="651"/>
      <c r="AM9" s="651"/>
      <c r="AN9" s="651"/>
      <c r="AO9" s="651"/>
      <c r="AP9" s="13">
        <v>4</v>
      </c>
      <c r="AQ9" s="11" t="s">
        <v>22</v>
      </c>
      <c r="AR9" s="11">
        <v>250</v>
      </c>
    </row>
    <row r="10" spans="2:45" ht="25.15" customHeight="1" x14ac:dyDescent="0.25">
      <c r="B10" s="598"/>
      <c r="C10" s="606"/>
      <c r="D10" s="607"/>
      <c r="E10" s="607"/>
      <c r="F10" s="607"/>
      <c r="G10" s="607"/>
      <c r="H10" s="607"/>
      <c r="I10" s="608"/>
      <c r="J10" s="598"/>
      <c r="K10" s="606"/>
      <c r="L10" s="607"/>
      <c r="M10" s="607"/>
      <c r="N10" s="607"/>
      <c r="O10" s="607"/>
      <c r="P10" s="607"/>
      <c r="Q10" s="608"/>
      <c r="R10" s="598"/>
      <c r="S10" s="654"/>
      <c r="T10" s="654"/>
      <c r="U10" s="654"/>
      <c r="V10" s="654"/>
      <c r="W10" s="654"/>
      <c r="X10" s="654"/>
      <c r="Y10" s="654"/>
      <c r="Z10" s="598"/>
      <c r="AA10" s="651"/>
      <c r="AB10" s="651"/>
      <c r="AC10" s="651"/>
      <c r="AD10" s="651"/>
      <c r="AE10" s="651"/>
      <c r="AF10" s="651"/>
      <c r="AG10" s="651"/>
      <c r="AH10" s="598"/>
      <c r="AI10" s="651"/>
      <c r="AJ10" s="651"/>
      <c r="AK10" s="651"/>
      <c r="AL10" s="651"/>
      <c r="AM10" s="651"/>
      <c r="AN10" s="651"/>
      <c r="AO10" s="651"/>
      <c r="AP10" s="13">
        <v>5</v>
      </c>
      <c r="AQ10" s="11" t="s">
        <v>23</v>
      </c>
      <c r="AR10" s="11">
        <v>66</v>
      </c>
    </row>
    <row r="11" spans="2:45" ht="25.15" customHeight="1" x14ac:dyDescent="0.25">
      <c r="B11" s="1" t="s">
        <v>1</v>
      </c>
      <c r="C11" s="618" t="s">
        <v>844</v>
      </c>
      <c r="D11" s="618"/>
      <c r="E11" s="618"/>
      <c r="F11" s="618"/>
      <c r="G11" s="618"/>
      <c r="H11" s="618"/>
      <c r="I11" s="618"/>
      <c r="J11" s="1" t="s">
        <v>1</v>
      </c>
      <c r="K11" s="619" t="s">
        <v>844</v>
      </c>
      <c r="L11" s="619"/>
      <c r="M11" s="619"/>
      <c r="N11" s="619"/>
      <c r="O11" s="619"/>
      <c r="P11" s="619"/>
      <c r="Q11" s="619"/>
      <c r="R11" s="1" t="s">
        <v>1</v>
      </c>
      <c r="S11" s="618" t="s">
        <v>844</v>
      </c>
      <c r="T11" s="618"/>
      <c r="U11" s="618"/>
      <c r="V11" s="618"/>
      <c r="W11" s="618"/>
      <c r="X11" s="618"/>
      <c r="Y11" s="618"/>
      <c r="Z11" s="1" t="s">
        <v>1</v>
      </c>
      <c r="AA11" s="618" t="s">
        <v>844</v>
      </c>
      <c r="AB11" s="618"/>
      <c r="AC11" s="618"/>
      <c r="AD11" s="618"/>
      <c r="AE11" s="618"/>
      <c r="AF11" s="618"/>
      <c r="AG11" s="618"/>
      <c r="AH11" s="1" t="s">
        <v>1</v>
      </c>
      <c r="AI11" s="618" t="s">
        <v>844</v>
      </c>
      <c r="AJ11" s="618"/>
      <c r="AK11" s="618"/>
      <c r="AL11" s="618"/>
      <c r="AM11" s="618"/>
      <c r="AN11" s="618"/>
      <c r="AO11" s="618"/>
      <c r="AP11" s="13"/>
    </row>
    <row r="12" spans="2:45" ht="25.15" customHeight="1" x14ac:dyDescent="0.25">
      <c r="B12" s="598" t="s">
        <v>2</v>
      </c>
      <c r="C12" s="600" t="s">
        <v>47</v>
      </c>
      <c r="D12" s="601"/>
      <c r="E12" s="601"/>
      <c r="F12" s="601"/>
      <c r="G12" s="601"/>
      <c r="H12" s="601"/>
      <c r="I12" s="602"/>
      <c r="J12" s="595" t="s">
        <v>2</v>
      </c>
      <c r="K12" s="577" t="s">
        <v>47</v>
      </c>
      <c r="L12" s="578"/>
      <c r="M12" s="578"/>
      <c r="N12" s="578"/>
      <c r="O12" s="578"/>
      <c r="P12" s="578"/>
      <c r="Q12" s="579"/>
      <c r="R12" s="598" t="s">
        <v>2</v>
      </c>
      <c r="S12" s="651" t="s">
        <v>864</v>
      </c>
      <c r="T12" s="651"/>
      <c r="U12" s="651"/>
      <c r="V12" s="651"/>
      <c r="W12" s="651"/>
      <c r="X12" s="651"/>
      <c r="Y12" s="651"/>
      <c r="Z12" s="598" t="s">
        <v>2</v>
      </c>
      <c r="AA12" s="651" t="s">
        <v>864</v>
      </c>
      <c r="AB12" s="651"/>
      <c r="AC12" s="651"/>
      <c r="AD12" s="651"/>
      <c r="AE12" s="651"/>
      <c r="AF12" s="651"/>
      <c r="AG12" s="651"/>
      <c r="AH12" s="598" t="s">
        <v>2</v>
      </c>
      <c r="AI12" s="653" t="s">
        <v>867</v>
      </c>
      <c r="AJ12" s="654"/>
      <c r="AK12" s="654"/>
      <c r="AL12" s="654"/>
      <c r="AM12" s="654"/>
      <c r="AN12" s="654"/>
      <c r="AO12" s="654"/>
      <c r="AP12" s="13"/>
    </row>
    <row r="13" spans="2:45" ht="25.15" customHeight="1" x14ac:dyDescent="0.25">
      <c r="B13" s="598"/>
      <c r="C13" s="603"/>
      <c r="D13" s="604"/>
      <c r="E13" s="604"/>
      <c r="F13" s="604"/>
      <c r="G13" s="604"/>
      <c r="H13" s="604"/>
      <c r="I13" s="605"/>
      <c r="J13" s="595"/>
      <c r="K13" s="580"/>
      <c r="L13" s="581"/>
      <c r="M13" s="581"/>
      <c r="N13" s="581"/>
      <c r="O13" s="581"/>
      <c r="P13" s="581"/>
      <c r="Q13" s="582"/>
      <c r="R13" s="598"/>
      <c r="S13" s="651"/>
      <c r="T13" s="651"/>
      <c r="U13" s="651"/>
      <c r="V13" s="651"/>
      <c r="W13" s="651"/>
      <c r="X13" s="651"/>
      <c r="Y13" s="651"/>
      <c r="Z13" s="598"/>
      <c r="AA13" s="651"/>
      <c r="AB13" s="651"/>
      <c r="AC13" s="651"/>
      <c r="AD13" s="651"/>
      <c r="AE13" s="651"/>
      <c r="AF13" s="651"/>
      <c r="AG13" s="651"/>
      <c r="AH13" s="598"/>
      <c r="AI13" s="654"/>
      <c r="AJ13" s="654"/>
      <c r="AK13" s="654"/>
      <c r="AL13" s="654"/>
      <c r="AM13" s="654"/>
      <c r="AN13" s="654"/>
      <c r="AO13" s="654"/>
    </row>
    <row r="14" spans="2:45" ht="25.15" customHeight="1" x14ac:dyDescent="0.25">
      <c r="B14" s="598"/>
      <c r="C14" s="606"/>
      <c r="D14" s="607"/>
      <c r="E14" s="607"/>
      <c r="F14" s="607"/>
      <c r="G14" s="607"/>
      <c r="H14" s="607"/>
      <c r="I14" s="608"/>
      <c r="J14" s="595"/>
      <c r="K14" s="609"/>
      <c r="L14" s="610"/>
      <c r="M14" s="610"/>
      <c r="N14" s="610"/>
      <c r="O14" s="610"/>
      <c r="P14" s="610"/>
      <c r="Q14" s="611"/>
      <c r="R14" s="598"/>
      <c r="S14" s="651"/>
      <c r="T14" s="651"/>
      <c r="U14" s="651"/>
      <c r="V14" s="651"/>
      <c r="W14" s="651"/>
      <c r="X14" s="651"/>
      <c r="Y14" s="651"/>
      <c r="Z14" s="598"/>
      <c r="AA14" s="651"/>
      <c r="AB14" s="651"/>
      <c r="AC14" s="651"/>
      <c r="AD14" s="651"/>
      <c r="AE14" s="651"/>
      <c r="AF14" s="651"/>
      <c r="AG14" s="651"/>
      <c r="AH14" s="598"/>
      <c r="AI14" s="655"/>
      <c r="AJ14" s="655"/>
      <c r="AK14" s="655"/>
      <c r="AL14" s="655"/>
      <c r="AM14" s="655"/>
      <c r="AN14" s="655"/>
      <c r="AO14" s="655"/>
    </row>
    <row r="15" spans="2:45" ht="25.15" customHeight="1" x14ac:dyDescent="0.25">
      <c r="B15" s="574" t="s">
        <v>875</v>
      </c>
      <c r="C15" s="612" t="s">
        <v>845</v>
      </c>
      <c r="D15" s="613"/>
      <c r="E15" s="613"/>
      <c r="F15" s="613"/>
      <c r="G15" s="613"/>
      <c r="H15" s="613"/>
      <c r="I15" s="614"/>
      <c r="J15" s="574" t="s">
        <v>875</v>
      </c>
      <c r="K15" s="612" t="s">
        <v>845</v>
      </c>
      <c r="L15" s="613"/>
      <c r="M15" s="613"/>
      <c r="N15" s="613"/>
      <c r="O15" s="613"/>
      <c r="P15" s="613"/>
      <c r="Q15" s="614"/>
      <c r="R15" s="598" t="s">
        <v>3</v>
      </c>
      <c r="S15" s="652" t="s">
        <v>847</v>
      </c>
      <c r="T15" s="618"/>
      <c r="U15" s="618"/>
      <c r="V15" s="618"/>
      <c r="W15" s="618"/>
      <c r="X15" s="618"/>
      <c r="Y15" s="618"/>
      <c r="Z15" s="598" t="s">
        <v>3</v>
      </c>
      <c r="AA15" s="652" t="s">
        <v>845</v>
      </c>
      <c r="AB15" s="618"/>
      <c r="AC15" s="618"/>
      <c r="AD15" s="618"/>
      <c r="AE15" s="618"/>
      <c r="AF15" s="618"/>
      <c r="AG15" s="618"/>
      <c r="AH15" s="656" t="s">
        <v>12</v>
      </c>
      <c r="AI15" s="659" t="s">
        <v>868</v>
      </c>
      <c r="AJ15" s="659"/>
      <c r="AK15" s="659"/>
      <c r="AL15" s="659"/>
      <c r="AM15" s="659"/>
      <c r="AN15" s="659"/>
      <c r="AO15" s="659"/>
    </row>
    <row r="16" spans="2:45" ht="25.15" customHeight="1" x14ac:dyDescent="0.25">
      <c r="B16" s="576"/>
      <c r="C16" s="615"/>
      <c r="D16" s="616"/>
      <c r="E16" s="616"/>
      <c r="F16" s="616"/>
      <c r="G16" s="616"/>
      <c r="H16" s="616"/>
      <c r="I16" s="617"/>
      <c r="J16" s="576"/>
      <c r="K16" s="615"/>
      <c r="L16" s="616"/>
      <c r="M16" s="616"/>
      <c r="N16" s="616"/>
      <c r="O16" s="616"/>
      <c r="P16" s="616"/>
      <c r="Q16" s="617"/>
      <c r="R16" s="598"/>
      <c r="S16" s="618"/>
      <c r="T16" s="618"/>
      <c r="U16" s="618"/>
      <c r="V16" s="618"/>
      <c r="W16" s="618"/>
      <c r="X16" s="618"/>
      <c r="Y16" s="618"/>
      <c r="Z16" s="598"/>
      <c r="AA16" s="618"/>
      <c r="AB16" s="618"/>
      <c r="AC16" s="618"/>
      <c r="AD16" s="618"/>
      <c r="AE16" s="618"/>
      <c r="AF16" s="618"/>
      <c r="AG16" s="618"/>
      <c r="AH16" s="657"/>
      <c r="AI16" s="659"/>
      <c r="AJ16" s="659"/>
      <c r="AK16" s="659"/>
      <c r="AL16" s="659"/>
      <c r="AM16" s="659"/>
      <c r="AN16" s="659"/>
      <c r="AO16" s="659"/>
      <c r="AQ16" s="18"/>
      <c r="AR16" s="18"/>
      <c r="AS16" s="18"/>
    </row>
    <row r="17" spans="2:45" ht="25.15" customHeight="1" x14ac:dyDescent="0.25">
      <c r="B17" s="574" t="s">
        <v>872</v>
      </c>
      <c r="C17" s="577" t="s">
        <v>47</v>
      </c>
      <c r="D17" s="578"/>
      <c r="E17" s="578"/>
      <c r="F17" s="578"/>
      <c r="G17" s="578"/>
      <c r="H17" s="578"/>
      <c r="I17" s="579"/>
      <c r="J17" s="574" t="s">
        <v>872</v>
      </c>
      <c r="K17" s="577" t="s">
        <v>47</v>
      </c>
      <c r="L17" s="578"/>
      <c r="M17" s="578"/>
      <c r="N17" s="578"/>
      <c r="O17" s="578"/>
      <c r="P17" s="578"/>
      <c r="Q17" s="579"/>
      <c r="R17" s="598"/>
      <c r="S17" s="618"/>
      <c r="T17" s="618"/>
      <c r="U17" s="618"/>
      <c r="V17" s="618"/>
      <c r="W17" s="618"/>
      <c r="X17" s="618"/>
      <c r="Y17" s="618"/>
      <c r="Z17" s="598"/>
      <c r="AA17" s="618"/>
      <c r="AB17" s="618"/>
      <c r="AC17" s="618"/>
      <c r="AD17" s="618"/>
      <c r="AE17" s="618"/>
      <c r="AF17" s="618"/>
      <c r="AG17" s="618"/>
      <c r="AH17" s="657"/>
      <c r="AI17" s="659"/>
      <c r="AJ17" s="659"/>
      <c r="AK17" s="659"/>
      <c r="AL17" s="659"/>
      <c r="AM17" s="659"/>
      <c r="AN17" s="659"/>
      <c r="AO17" s="659"/>
      <c r="AS17" s="11"/>
    </row>
    <row r="18" spans="2:45" ht="25.15" customHeight="1" x14ac:dyDescent="0.25">
      <c r="B18" s="575"/>
      <c r="C18" s="580"/>
      <c r="D18" s="581"/>
      <c r="E18" s="581"/>
      <c r="F18" s="581"/>
      <c r="G18" s="581"/>
      <c r="H18" s="581"/>
      <c r="I18" s="582"/>
      <c r="J18" s="575"/>
      <c r="K18" s="580"/>
      <c r="L18" s="581"/>
      <c r="M18" s="581"/>
      <c r="N18" s="581"/>
      <c r="O18" s="581"/>
      <c r="P18" s="581"/>
      <c r="Q18" s="582"/>
      <c r="R18" s="598" t="s">
        <v>72</v>
      </c>
      <c r="S18" s="651" t="s">
        <v>865</v>
      </c>
      <c r="T18" s="651"/>
      <c r="U18" s="651"/>
      <c r="V18" s="651"/>
      <c r="W18" s="651"/>
      <c r="X18" s="651"/>
      <c r="Y18" s="651"/>
      <c r="Z18" s="598" t="s">
        <v>72</v>
      </c>
      <c r="AA18" s="651" t="s">
        <v>865</v>
      </c>
      <c r="AB18" s="651"/>
      <c r="AC18" s="651"/>
      <c r="AD18" s="651"/>
      <c r="AE18" s="651"/>
      <c r="AF18" s="651"/>
      <c r="AG18" s="651"/>
      <c r="AH18" s="657"/>
      <c r="AI18" s="659"/>
      <c r="AJ18" s="659"/>
      <c r="AK18" s="659"/>
      <c r="AL18" s="659"/>
      <c r="AM18" s="659"/>
      <c r="AN18" s="659"/>
      <c r="AO18" s="659"/>
      <c r="AS18" s="11"/>
    </row>
    <row r="19" spans="2:45" ht="25.15" customHeight="1" x14ac:dyDescent="0.25">
      <c r="B19" s="576"/>
      <c r="C19" s="580"/>
      <c r="D19" s="581"/>
      <c r="E19" s="581"/>
      <c r="F19" s="581"/>
      <c r="G19" s="581"/>
      <c r="H19" s="581"/>
      <c r="I19" s="582"/>
      <c r="J19" s="576"/>
      <c r="K19" s="580"/>
      <c r="L19" s="581"/>
      <c r="M19" s="581"/>
      <c r="N19" s="581"/>
      <c r="O19" s="581"/>
      <c r="P19" s="581"/>
      <c r="Q19" s="582"/>
      <c r="R19" s="598"/>
      <c r="S19" s="651"/>
      <c r="T19" s="651"/>
      <c r="U19" s="651"/>
      <c r="V19" s="651"/>
      <c r="W19" s="651"/>
      <c r="X19" s="651"/>
      <c r="Y19" s="651"/>
      <c r="Z19" s="598"/>
      <c r="AA19" s="651"/>
      <c r="AB19" s="651"/>
      <c r="AC19" s="651"/>
      <c r="AD19" s="651"/>
      <c r="AE19" s="651"/>
      <c r="AF19" s="651"/>
      <c r="AG19" s="651"/>
      <c r="AH19" s="658"/>
      <c r="AI19" s="659"/>
      <c r="AJ19" s="659"/>
      <c r="AK19" s="659"/>
      <c r="AL19" s="659"/>
      <c r="AM19" s="659"/>
      <c r="AN19" s="659"/>
      <c r="AO19" s="659"/>
      <c r="AS19" s="11"/>
    </row>
    <row r="20" spans="2:45" ht="25.15" customHeight="1" x14ac:dyDescent="0.25">
      <c r="B20" s="1" t="s">
        <v>873</v>
      </c>
      <c r="C20" s="583" t="s">
        <v>846</v>
      </c>
      <c r="D20" s="584"/>
      <c r="E20" s="584"/>
      <c r="F20" s="584"/>
      <c r="G20" s="584"/>
      <c r="H20" s="584"/>
      <c r="I20" s="585"/>
      <c r="J20" s="1" t="s">
        <v>873</v>
      </c>
      <c r="K20" s="583" t="s">
        <v>846</v>
      </c>
      <c r="L20" s="584"/>
      <c r="M20" s="584"/>
      <c r="N20" s="584"/>
      <c r="O20" s="584"/>
      <c r="P20" s="584"/>
      <c r="Q20" s="585"/>
      <c r="R20" s="598"/>
      <c r="S20" s="651"/>
      <c r="T20" s="651"/>
      <c r="U20" s="651"/>
      <c r="V20" s="651"/>
      <c r="W20" s="651"/>
      <c r="X20" s="651"/>
      <c r="Y20" s="651"/>
      <c r="Z20" s="598"/>
      <c r="AA20" s="651"/>
      <c r="AB20" s="651"/>
      <c r="AC20" s="651"/>
      <c r="AD20" s="651"/>
      <c r="AE20" s="651"/>
      <c r="AF20" s="651"/>
      <c r="AG20" s="651"/>
      <c r="AH20" s="630" t="s">
        <v>13</v>
      </c>
      <c r="AI20" s="632" t="s">
        <v>869</v>
      </c>
      <c r="AJ20" s="633"/>
      <c r="AK20" s="633"/>
      <c r="AL20" s="633"/>
      <c r="AM20" s="633"/>
      <c r="AN20" s="633"/>
      <c r="AO20" s="634"/>
      <c r="AQ20" s="18"/>
      <c r="AR20" s="18"/>
      <c r="AS20" s="11"/>
    </row>
    <row r="21" spans="2:45" ht="25.15" customHeight="1" x14ac:dyDescent="0.25">
      <c r="B21" s="595" t="s">
        <v>874</v>
      </c>
      <c r="C21" s="589" t="s">
        <v>47</v>
      </c>
      <c r="D21" s="589"/>
      <c r="E21" s="589"/>
      <c r="F21" s="589"/>
      <c r="G21" s="589"/>
      <c r="H21" s="589"/>
      <c r="I21" s="590"/>
      <c r="J21" s="586" t="s">
        <v>874</v>
      </c>
      <c r="K21" s="589" t="s">
        <v>47</v>
      </c>
      <c r="L21" s="589"/>
      <c r="M21" s="589"/>
      <c r="N21" s="589"/>
      <c r="O21" s="589"/>
      <c r="P21" s="589"/>
      <c r="Q21" s="590"/>
      <c r="R21" s="1" t="s">
        <v>73</v>
      </c>
      <c r="S21" s="618" t="s">
        <v>846</v>
      </c>
      <c r="T21" s="618"/>
      <c r="U21" s="618"/>
      <c r="V21" s="618"/>
      <c r="W21" s="618"/>
      <c r="X21" s="618"/>
      <c r="Y21" s="618"/>
      <c r="Z21" s="1" t="s">
        <v>73</v>
      </c>
      <c r="AA21" s="618" t="s">
        <v>846</v>
      </c>
      <c r="AB21" s="618"/>
      <c r="AC21" s="618"/>
      <c r="AD21" s="618"/>
      <c r="AE21" s="618"/>
      <c r="AF21" s="618"/>
      <c r="AG21" s="618"/>
      <c r="AH21" s="631"/>
      <c r="AI21" s="635"/>
      <c r="AJ21" s="636"/>
      <c r="AK21" s="636"/>
      <c r="AL21" s="636"/>
      <c r="AM21" s="636"/>
      <c r="AN21" s="636"/>
      <c r="AO21" s="637"/>
      <c r="AQ21" s="18"/>
      <c r="AR21" s="18"/>
      <c r="AS21" s="11"/>
    </row>
    <row r="22" spans="2:45" ht="25.15" customHeight="1" x14ac:dyDescent="0.25">
      <c r="B22" s="595"/>
      <c r="C22" s="591"/>
      <c r="D22" s="591"/>
      <c r="E22" s="591"/>
      <c r="F22" s="591"/>
      <c r="G22" s="591"/>
      <c r="H22" s="591"/>
      <c r="I22" s="592"/>
      <c r="J22" s="587"/>
      <c r="K22" s="591"/>
      <c r="L22" s="591"/>
      <c r="M22" s="591"/>
      <c r="N22" s="591"/>
      <c r="O22" s="591"/>
      <c r="P22" s="591"/>
      <c r="Q22" s="592"/>
      <c r="R22" s="641" t="s">
        <v>74</v>
      </c>
      <c r="S22" s="643" t="s">
        <v>865</v>
      </c>
      <c r="T22" s="644"/>
      <c r="U22" s="644"/>
      <c r="V22" s="644"/>
      <c r="W22" s="644"/>
      <c r="X22" s="644"/>
      <c r="Y22" s="645"/>
      <c r="Z22" s="641" t="s">
        <v>74</v>
      </c>
      <c r="AA22" s="643" t="s">
        <v>865</v>
      </c>
      <c r="AB22" s="644"/>
      <c r="AC22" s="644"/>
      <c r="AD22" s="644"/>
      <c r="AE22" s="644"/>
      <c r="AF22" s="644"/>
      <c r="AG22" s="645"/>
    </row>
    <row r="23" spans="2:45" ht="25.15" customHeight="1" x14ac:dyDescent="0.25">
      <c r="B23" s="595"/>
      <c r="C23" s="593"/>
      <c r="D23" s="593"/>
      <c r="E23" s="593"/>
      <c r="F23" s="593"/>
      <c r="G23" s="593"/>
      <c r="H23" s="593"/>
      <c r="I23" s="594"/>
      <c r="J23" s="588"/>
      <c r="K23" s="593"/>
      <c r="L23" s="593"/>
      <c r="M23" s="593"/>
      <c r="N23" s="593"/>
      <c r="O23" s="593"/>
      <c r="P23" s="593"/>
      <c r="Q23" s="594"/>
      <c r="R23" s="642"/>
      <c r="S23" s="646"/>
      <c r="T23" s="647"/>
      <c r="U23" s="647"/>
      <c r="V23" s="647"/>
      <c r="W23" s="647"/>
      <c r="X23" s="647"/>
      <c r="Y23" s="648"/>
      <c r="Z23" s="642"/>
      <c r="AA23" s="646"/>
      <c r="AB23" s="647"/>
      <c r="AC23" s="647"/>
      <c r="AD23" s="647"/>
      <c r="AE23" s="647"/>
      <c r="AF23" s="647"/>
      <c r="AG23" s="648"/>
      <c r="AQ23" s="14"/>
    </row>
    <row r="24" spans="2:45" ht="25.15" customHeight="1" x14ac:dyDescent="0.25">
      <c r="B24" s="2"/>
      <c r="C24" s="7"/>
      <c r="D24" s="7"/>
      <c r="E24" s="7"/>
      <c r="F24" s="7"/>
      <c r="G24" s="7"/>
      <c r="H24" s="7"/>
      <c r="I24" s="7"/>
      <c r="J24" s="598" t="s">
        <v>787</v>
      </c>
      <c r="K24" s="599" t="s">
        <v>887</v>
      </c>
      <c r="L24" s="599"/>
      <c r="M24" s="599"/>
      <c r="N24" s="599"/>
      <c r="O24" s="599"/>
      <c r="P24" s="599"/>
      <c r="Q24" s="599"/>
      <c r="R24" s="598" t="s">
        <v>11</v>
      </c>
      <c r="S24" s="649" t="s">
        <v>849</v>
      </c>
      <c r="T24" s="649"/>
      <c r="U24" s="649"/>
      <c r="V24" s="649"/>
      <c r="W24" s="649"/>
      <c r="X24" s="649"/>
      <c r="Y24" s="650"/>
      <c r="Z24" s="598" t="s">
        <v>11</v>
      </c>
      <c r="AA24" s="638" t="s">
        <v>851</v>
      </c>
      <c r="AB24" s="639"/>
      <c r="AC24" s="639"/>
      <c r="AD24" s="639"/>
      <c r="AE24" s="639"/>
      <c r="AF24" s="639"/>
      <c r="AG24" s="639"/>
      <c r="AQ24" s="14"/>
    </row>
    <row r="25" spans="2:45" ht="25.15" customHeight="1" x14ac:dyDescent="0.25">
      <c r="B25" s="2"/>
      <c r="C25" s="7"/>
      <c r="D25" s="7"/>
      <c r="E25" s="7"/>
      <c r="F25" s="7"/>
      <c r="G25" s="7"/>
      <c r="H25" s="7"/>
      <c r="I25" s="7"/>
      <c r="J25" s="598"/>
      <c r="K25" s="599"/>
      <c r="L25" s="599"/>
      <c r="M25" s="599"/>
      <c r="N25" s="599"/>
      <c r="O25" s="599"/>
      <c r="P25" s="599"/>
      <c r="Q25" s="599"/>
      <c r="R25" s="598"/>
      <c r="S25" s="649"/>
      <c r="T25" s="649"/>
      <c r="U25" s="649"/>
      <c r="V25" s="649"/>
      <c r="W25" s="649"/>
      <c r="X25" s="649"/>
      <c r="Y25" s="650"/>
      <c r="Z25" s="598"/>
      <c r="AA25" s="639"/>
      <c r="AB25" s="639"/>
      <c r="AC25" s="639"/>
      <c r="AD25" s="639"/>
      <c r="AE25" s="639"/>
      <c r="AF25" s="639"/>
      <c r="AG25" s="639"/>
      <c r="AH25" s="3"/>
      <c r="AI25" s="5"/>
      <c r="AJ25" s="5"/>
      <c r="AK25" s="5"/>
      <c r="AL25" s="5"/>
      <c r="AM25" s="5"/>
      <c r="AN25" s="5"/>
      <c r="AO25" s="5"/>
    </row>
    <row r="26" spans="2:45" ht="25.15" customHeight="1" x14ac:dyDescent="0.25">
      <c r="B26" s="2"/>
      <c r="C26" s="9"/>
      <c r="D26" s="9"/>
      <c r="E26" s="9"/>
      <c r="F26" s="9"/>
      <c r="G26" s="9"/>
      <c r="H26" s="9"/>
      <c r="I26" s="9"/>
      <c r="J26" s="598"/>
      <c r="K26" s="599"/>
      <c r="L26" s="599"/>
      <c r="M26" s="599"/>
      <c r="N26" s="599"/>
      <c r="O26" s="599"/>
      <c r="P26" s="599"/>
      <c r="Q26" s="599"/>
      <c r="R26" s="598" t="s">
        <v>44</v>
      </c>
      <c r="S26" s="640" t="s">
        <v>850</v>
      </c>
      <c r="T26" s="640"/>
      <c r="U26" s="640"/>
      <c r="V26" s="640"/>
      <c r="W26" s="640"/>
      <c r="X26" s="640"/>
      <c r="Y26" s="640"/>
      <c r="Z26" s="598" t="s">
        <v>888</v>
      </c>
      <c r="AA26" s="640" t="s">
        <v>852</v>
      </c>
      <c r="AB26" s="640"/>
      <c r="AC26" s="640"/>
      <c r="AD26" s="640"/>
      <c r="AE26" s="640"/>
      <c r="AF26" s="640"/>
      <c r="AG26" s="640"/>
      <c r="AH26" s="6"/>
      <c r="AI26" s="9"/>
      <c r="AJ26" s="8"/>
      <c r="AK26" s="8"/>
      <c r="AL26" s="8"/>
      <c r="AM26" s="8"/>
      <c r="AN26" s="8"/>
      <c r="AO26" s="8"/>
    </row>
    <row r="27" spans="2:45" ht="25.15" customHeight="1" x14ac:dyDescent="0.25">
      <c r="B27" s="2"/>
      <c r="C27" s="9"/>
      <c r="D27" s="9"/>
      <c r="E27" s="9"/>
      <c r="F27" s="9"/>
      <c r="G27" s="9"/>
      <c r="H27" s="9"/>
      <c r="I27" s="9"/>
      <c r="J27" s="598"/>
      <c r="K27" s="599"/>
      <c r="L27" s="599"/>
      <c r="M27" s="599"/>
      <c r="N27" s="599"/>
      <c r="O27" s="599"/>
      <c r="P27" s="599"/>
      <c r="Q27" s="599"/>
      <c r="R27" s="598"/>
      <c r="S27" s="640"/>
      <c r="T27" s="640"/>
      <c r="U27" s="640"/>
      <c r="V27" s="640"/>
      <c r="W27" s="640"/>
      <c r="X27" s="640"/>
      <c r="Y27" s="640"/>
      <c r="Z27" s="598"/>
      <c r="AA27" s="640"/>
      <c r="AB27" s="640"/>
      <c r="AC27" s="640"/>
      <c r="AD27" s="640"/>
      <c r="AE27" s="640"/>
      <c r="AF27" s="640"/>
      <c r="AG27" s="640"/>
      <c r="AH27" s="2"/>
      <c r="AI27" s="8"/>
      <c r="AJ27" s="8"/>
      <c r="AK27" s="8"/>
      <c r="AL27" s="8"/>
      <c r="AM27" s="8"/>
      <c r="AN27" s="8"/>
      <c r="AO27" s="8"/>
    </row>
    <row r="28" spans="2:45" ht="25.15" customHeight="1" x14ac:dyDescent="0.25">
      <c r="B28" s="2"/>
      <c r="C28" s="9"/>
      <c r="D28" s="9"/>
      <c r="E28" s="9"/>
      <c r="F28" s="9"/>
      <c r="G28" s="9"/>
      <c r="H28" s="9"/>
      <c r="I28" s="9"/>
      <c r="J28" s="2"/>
      <c r="K28" s="9"/>
      <c r="L28" s="9"/>
      <c r="M28" s="9"/>
      <c r="N28" s="9"/>
      <c r="O28" s="9"/>
      <c r="P28" s="9"/>
      <c r="Q28" s="9"/>
      <c r="R28" s="598"/>
      <c r="S28" s="640"/>
      <c r="T28" s="640"/>
      <c r="U28" s="640"/>
      <c r="V28" s="640"/>
      <c r="W28" s="640"/>
      <c r="X28" s="640"/>
      <c r="Y28" s="640"/>
      <c r="Z28" s="598"/>
      <c r="AA28" s="640"/>
      <c r="AB28" s="640"/>
      <c r="AC28" s="640"/>
      <c r="AD28" s="640"/>
      <c r="AE28" s="640"/>
      <c r="AF28" s="640"/>
      <c r="AG28" s="640"/>
    </row>
  </sheetData>
  <mergeCells count="83">
    <mergeCell ref="AH15:AH19"/>
    <mergeCell ref="AI15:AO19"/>
    <mergeCell ref="R5:Y5"/>
    <mergeCell ref="Z5:AG5"/>
    <mergeCell ref="AH5:AO5"/>
    <mergeCell ref="R8:R10"/>
    <mergeCell ref="S8:Y10"/>
    <mergeCell ref="Z8:Z10"/>
    <mergeCell ref="AA8:AG10"/>
    <mergeCell ref="R6:R7"/>
    <mergeCell ref="S6:Y7"/>
    <mergeCell ref="Z6:Z7"/>
    <mergeCell ref="AA6:AG7"/>
    <mergeCell ref="AH6:AH7"/>
    <mergeCell ref="AI6:AO7"/>
    <mergeCell ref="AH12:AH14"/>
    <mergeCell ref="AI12:AO14"/>
    <mergeCell ref="AH8:AH10"/>
    <mergeCell ref="AI11:AO11"/>
    <mergeCell ref="AI8:AO10"/>
    <mergeCell ref="S11:Y11"/>
    <mergeCell ref="AA11:AG11"/>
    <mergeCell ref="R12:R14"/>
    <mergeCell ref="R18:R20"/>
    <mergeCell ref="R15:R17"/>
    <mergeCell ref="S15:Y17"/>
    <mergeCell ref="Z15:Z17"/>
    <mergeCell ref="S18:Y20"/>
    <mergeCell ref="Z18:Z20"/>
    <mergeCell ref="AA18:AG20"/>
    <mergeCell ref="AA15:AG17"/>
    <mergeCell ref="S12:Y14"/>
    <mergeCell ref="Z12:Z14"/>
    <mergeCell ref="AA12:AG14"/>
    <mergeCell ref="AH20:AH21"/>
    <mergeCell ref="AI20:AO21"/>
    <mergeCell ref="Z24:Z25"/>
    <mergeCell ref="AA24:AG25"/>
    <mergeCell ref="R26:R28"/>
    <mergeCell ref="S26:Y28"/>
    <mergeCell ref="R22:R23"/>
    <mergeCell ref="S21:Y21"/>
    <mergeCell ref="AA21:AG21"/>
    <mergeCell ref="S22:Y23"/>
    <mergeCell ref="Z22:Z23"/>
    <mergeCell ref="AA22:AG23"/>
    <mergeCell ref="S24:Y25"/>
    <mergeCell ref="R24:R25"/>
    <mergeCell ref="AA26:AG28"/>
    <mergeCell ref="Z26:Z28"/>
    <mergeCell ref="K11:Q11"/>
    <mergeCell ref="B5:I5"/>
    <mergeCell ref="J5:Q5"/>
    <mergeCell ref="B6:B7"/>
    <mergeCell ref="C6:I7"/>
    <mergeCell ref="J6:J7"/>
    <mergeCell ref="K6:Q7"/>
    <mergeCell ref="B4:AO4"/>
    <mergeCell ref="J24:J27"/>
    <mergeCell ref="K24:Q27"/>
    <mergeCell ref="B12:B14"/>
    <mergeCell ref="C12:I14"/>
    <mergeCell ref="J12:J14"/>
    <mergeCell ref="K12:Q14"/>
    <mergeCell ref="B15:B16"/>
    <mergeCell ref="J15:J16"/>
    <mergeCell ref="C15:I16"/>
    <mergeCell ref="K15:Q16"/>
    <mergeCell ref="B8:B10"/>
    <mergeCell ref="C8:I10"/>
    <mergeCell ref="J8:J10"/>
    <mergeCell ref="K8:Q10"/>
    <mergeCell ref="C11:I11"/>
    <mergeCell ref="C17:I19"/>
    <mergeCell ref="B17:B19"/>
    <mergeCell ref="C21:I23"/>
    <mergeCell ref="B21:B23"/>
    <mergeCell ref="C20:I20"/>
    <mergeCell ref="J17:J19"/>
    <mergeCell ref="K17:Q19"/>
    <mergeCell ref="K20:Q20"/>
    <mergeCell ref="J21:J23"/>
    <mergeCell ref="K21:Q23"/>
  </mergeCells>
  <pageMargins left="0.25" right="0.25" top="0.75" bottom="0.75" header="0.3" footer="0.3"/>
  <pageSetup paperSize="3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7EB8-B1A4-4A3A-9316-25284DE2F638}">
  <sheetPr>
    <pageSetUpPr fitToPage="1"/>
  </sheetPr>
  <dimension ref="B1:AS66"/>
  <sheetViews>
    <sheetView showGridLines="0" view="pageLayout" zoomScale="55" zoomScaleNormal="58" zoomScalePageLayoutView="55" workbookViewId="0">
      <selection activeCell="U22" sqref="U22"/>
    </sheetView>
  </sheetViews>
  <sheetFormatPr defaultColWidth="9.140625" defaultRowHeight="15" x14ac:dyDescent="0.25"/>
  <cols>
    <col min="1" max="1" width="2.42578125" customWidth="1"/>
    <col min="2" max="2" width="12.7109375" customWidth="1"/>
    <col min="3" max="3" width="8.85546875" customWidth="1"/>
    <col min="4" max="4" width="9.85546875" customWidth="1"/>
    <col min="5" max="5" width="9.28515625" customWidth="1"/>
    <col min="6" max="6" width="9.5703125" customWidth="1"/>
    <col min="7" max="9" width="8.5703125" customWidth="1"/>
    <col min="10" max="10" width="12.7109375" customWidth="1"/>
    <col min="11" max="17" width="9.7109375" customWidth="1"/>
    <col min="18" max="18" width="12.7109375" customWidth="1"/>
    <col min="19" max="25" width="9.7109375" customWidth="1"/>
    <col min="26" max="26" width="12.7109375" customWidth="1"/>
    <col min="27" max="33" width="9.7109375" customWidth="1"/>
    <col min="34" max="34" width="12.7109375" customWidth="1"/>
    <col min="35" max="41" width="9.7109375" customWidth="1"/>
    <col min="43" max="43" width="14.85546875" style="11" customWidth="1"/>
    <col min="44" max="44" width="14.28515625" style="11" customWidth="1"/>
  </cols>
  <sheetData>
    <row r="1" spans="2:45" ht="7.5" customHeight="1" x14ac:dyDescent="0.25"/>
    <row r="2" spans="2:45" ht="3" customHeight="1" x14ac:dyDescent="0.25"/>
    <row r="3" spans="2:45" ht="25.5" customHeight="1" x14ac:dyDescent="0.35">
      <c r="B3" s="664" t="s">
        <v>880</v>
      </c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6"/>
    </row>
    <row r="4" spans="2:45" ht="43.5" customHeight="1" x14ac:dyDescent="0.25">
      <c r="B4" s="620" t="s">
        <v>841</v>
      </c>
      <c r="C4" s="621"/>
      <c r="D4" s="621"/>
      <c r="E4" s="621"/>
      <c r="F4" s="621"/>
      <c r="G4" s="621"/>
      <c r="H4" s="621"/>
      <c r="I4" s="621"/>
      <c r="J4" s="620" t="s">
        <v>853</v>
      </c>
      <c r="K4" s="621"/>
      <c r="L4" s="621"/>
      <c r="M4" s="621"/>
      <c r="N4" s="621"/>
      <c r="O4" s="621"/>
      <c r="P4" s="621"/>
      <c r="Q4" s="621"/>
      <c r="AQ4" s="12" t="s">
        <v>16</v>
      </c>
      <c r="AR4" s="12" t="s">
        <v>24</v>
      </c>
    </row>
    <row r="5" spans="2:45" ht="25.15" customHeight="1" x14ac:dyDescent="0.25">
      <c r="B5" s="622" t="s">
        <v>5</v>
      </c>
      <c r="C5" s="624" t="s">
        <v>842</v>
      </c>
      <c r="D5" s="625"/>
      <c r="E5" s="625"/>
      <c r="F5" s="625"/>
      <c r="G5" s="625"/>
      <c r="H5" s="625"/>
      <c r="I5" s="626"/>
      <c r="J5" s="622" t="s">
        <v>5</v>
      </c>
      <c r="K5" s="624" t="s">
        <v>842</v>
      </c>
      <c r="L5" s="625"/>
      <c r="M5" s="625"/>
      <c r="N5" s="625"/>
      <c r="O5" s="625"/>
      <c r="P5" s="625"/>
      <c r="Q5" s="626"/>
      <c r="AP5" s="13">
        <v>1</v>
      </c>
      <c r="AQ5" s="11" t="s">
        <v>17</v>
      </c>
      <c r="AR5" s="11">
        <v>138</v>
      </c>
    </row>
    <row r="6" spans="2:45" ht="25.15" customHeight="1" x14ac:dyDescent="0.25">
      <c r="B6" s="623"/>
      <c r="C6" s="627"/>
      <c r="D6" s="628"/>
      <c r="E6" s="628"/>
      <c r="F6" s="628"/>
      <c r="G6" s="628"/>
      <c r="H6" s="628"/>
      <c r="I6" s="629"/>
      <c r="J6" s="623"/>
      <c r="K6" s="627"/>
      <c r="L6" s="628"/>
      <c r="M6" s="628"/>
      <c r="N6" s="628"/>
      <c r="O6" s="628"/>
      <c r="P6" s="628"/>
      <c r="Q6" s="629"/>
      <c r="AP6" s="13">
        <v>2</v>
      </c>
      <c r="AQ6" s="11" t="s">
        <v>18</v>
      </c>
      <c r="AR6" s="11">
        <v>108</v>
      </c>
    </row>
    <row r="7" spans="2:45" ht="25.15" customHeight="1" x14ac:dyDescent="0.25">
      <c r="B7" s="598" t="s">
        <v>0</v>
      </c>
      <c r="C7" s="600" t="s">
        <v>47</v>
      </c>
      <c r="D7" s="601"/>
      <c r="E7" s="601"/>
      <c r="F7" s="601"/>
      <c r="G7" s="601"/>
      <c r="H7" s="601"/>
      <c r="I7" s="602"/>
      <c r="J7" s="598" t="s">
        <v>0</v>
      </c>
      <c r="K7" s="600" t="s">
        <v>47</v>
      </c>
      <c r="L7" s="601"/>
      <c r="M7" s="601"/>
      <c r="N7" s="601"/>
      <c r="O7" s="601"/>
      <c r="P7" s="601"/>
      <c r="Q7" s="602"/>
      <c r="AP7" s="13">
        <v>3</v>
      </c>
      <c r="AQ7" s="11" t="s">
        <v>19</v>
      </c>
      <c r="AR7" s="11">
        <v>60</v>
      </c>
    </row>
    <row r="8" spans="2:45" ht="25.15" customHeight="1" x14ac:dyDescent="0.25">
      <c r="B8" s="598"/>
      <c r="C8" s="603"/>
      <c r="D8" s="604"/>
      <c r="E8" s="604"/>
      <c r="F8" s="604"/>
      <c r="G8" s="604"/>
      <c r="H8" s="604"/>
      <c r="I8" s="605"/>
      <c r="J8" s="598"/>
      <c r="K8" s="603"/>
      <c r="L8" s="604"/>
      <c r="M8" s="604"/>
      <c r="N8" s="604"/>
      <c r="O8" s="604"/>
      <c r="P8" s="604"/>
      <c r="Q8" s="605"/>
      <c r="AP8" s="13">
        <v>4</v>
      </c>
      <c r="AQ8" s="11" t="s">
        <v>22</v>
      </c>
      <c r="AR8" s="11">
        <v>250</v>
      </c>
    </row>
    <row r="9" spans="2:45" ht="25.15" customHeight="1" x14ac:dyDescent="0.25">
      <c r="B9" s="598"/>
      <c r="C9" s="606"/>
      <c r="D9" s="607"/>
      <c r="E9" s="607"/>
      <c r="F9" s="607"/>
      <c r="G9" s="607"/>
      <c r="H9" s="607"/>
      <c r="I9" s="608"/>
      <c r="J9" s="598"/>
      <c r="K9" s="606"/>
      <c r="L9" s="607"/>
      <c r="M9" s="607"/>
      <c r="N9" s="607"/>
      <c r="O9" s="607"/>
      <c r="P9" s="607"/>
      <c r="Q9" s="608"/>
      <c r="AP9" s="13">
        <v>5</v>
      </c>
      <c r="AQ9" s="11" t="s">
        <v>23</v>
      </c>
      <c r="AR9" s="11">
        <v>66</v>
      </c>
    </row>
    <row r="10" spans="2:45" ht="25.15" customHeight="1" x14ac:dyDescent="0.25">
      <c r="B10" s="1" t="s">
        <v>1</v>
      </c>
      <c r="C10" s="618" t="s">
        <v>844</v>
      </c>
      <c r="D10" s="618"/>
      <c r="E10" s="618"/>
      <c r="F10" s="618"/>
      <c r="G10" s="618"/>
      <c r="H10" s="618"/>
      <c r="I10" s="618"/>
      <c r="J10" s="1" t="s">
        <v>1</v>
      </c>
      <c r="K10" s="619" t="s">
        <v>844</v>
      </c>
      <c r="L10" s="619"/>
      <c r="M10" s="619"/>
      <c r="N10" s="619"/>
      <c r="O10" s="619"/>
      <c r="P10" s="619"/>
      <c r="Q10" s="619"/>
      <c r="AP10" s="13"/>
    </row>
    <row r="11" spans="2:45" ht="25.15" customHeight="1" x14ac:dyDescent="0.25">
      <c r="B11" s="598" t="s">
        <v>2</v>
      </c>
      <c r="C11" s="600" t="s">
        <v>47</v>
      </c>
      <c r="D11" s="601"/>
      <c r="E11" s="601"/>
      <c r="F11" s="601"/>
      <c r="G11" s="601"/>
      <c r="H11" s="601"/>
      <c r="I11" s="602"/>
      <c r="J11" s="595" t="s">
        <v>2</v>
      </c>
      <c r="K11" s="577" t="s">
        <v>47</v>
      </c>
      <c r="L11" s="578"/>
      <c r="M11" s="578"/>
      <c r="N11" s="578"/>
      <c r="O11" s="578"/>
      <c r="P11" s="578"/>
      <c r="Q11" s="579"/>
      <c r="AP11" s="13"/>
    </row>
    <row r="12" spans="2:45" ht="25.15" customHeight="1" x14ac:dyDescent="0.25">
      <c r="B12" s="598"/>
      <c r="C12" s="603"/>
      <c r="D12" s="604"/>
      <c r="E12" s="604"/>
      <c r="F12" s="604"/>
      <c r="G12" s="604"/>
      <c r="H12" s="604"/>
      <c r="I12" s="605"/>
      <c r="J12" s="595"/>
      <c r="K12" s="580"/>
      <c r="L12" s="581"/>
      <c r="M12" s="581"/>
      <c r="N12" s="581"/>
      <c r="O12" s="581"/>
      <c r="P12" s="581"/>
      <c r="Q12" s="582"/>
    </row>
    <row r="13" spans="2:45" ht="25.15" customHeight="1" x14ac:dyDescent="0.25">
      <c r="B13" s="598"/>
      <c r="C13" s="606"/>
      <c r="D13" s="607"/>
      <c r="E13" s="607"/>
      <c r="F13" s="607"/>
      <c r="G13" s="607"/>
      <c r="H13" s="607"/>
      <c r="I13" s="608"/>
      <c r="J13" s="595"/>
      <c r="K13" s="609"/>
      <c r="L13" s="610"/>
      <c r="M13" s="610"/>
      <c r="N13" s="610"/>
      <c r="O13" s="610"/>
      <c r="P13" s="610"/>
      <c r="Q13" s="611"/>
    </row>
    <row r="14" spans="2:45" ht="25.15" customHeight="1" x14ac:dyDescent="0.25">
      <c r="B14" s="574" t="s">
        <v>875</v>
      </c>
      <c r="C14" s="612" t="s">
        <v>845</v>
      </c>
      <c r="D14" s="613"/>
      <c r="E14" s="613"/>
      <c r="F14" s="613"/>
      <c r="G14" s="613"/>
      <c r="H14" s="613"/>
      <c r="I14" s="614"/>
      <c r="J14" s="574" t="s">
        <v>875</v>
      </c>
      <c r="K14" s="612" t="s">
        <v>845</v>
      </c>
      <c r="L14" s="613"/>
      <c r="M14" s="613"/>
      <c r="N14" s="613"/>
      <c r="O14" s="613"/>
      <c r="P14" s="613"/>
      <c r="Q14" s="614"/>
    </row>
    <row r="15" spans="2:45" ht="25.15" customHeight="1" x14ac:dyDescent="0.25">
      <c r="B15" s="576"/>
      <c r="C15" s="615"/>
      <c r="D15" s="616"/>
      <c r="E15" s="616"/>
      <c r="F15" s="616"/>
      <c r="G15" s="616"/>
      <c r="H15" s="616"/>
      <c r="I15" s="617"/>
      <c r="J15" s="576"/>
      <c r="K15" s="615"/>
      <c r="L15" s="616"/>
      <c r="M15" s="616"/>
      <c r="N15" s="616"/>
      <c r="O15" s="616"/>
      <c r="P15" s="616"/>
      <c r="Q15" s="617"/>
      <c r="AQ15" s="18"/>
      <c r="AR15" s="18"/>
      <c r="AS15" s="18"/>
    </row>
    <row r="16" spans="2:45" ht="25.15" customHeight="1" x14ac:dyDescent="0.25">
      <c r="B16" s="574" t="s">
        <v>872</v>
      </c>
      <c r="C16" s="577" t="s">
        <v>47</v>
      </c>
      <c r="D16" s="578"/>
      <c r="E16" s="578"/>
      <c r="F16" s="578"/>
      <c r="G16" s="578"/>
      <c r="H16" s="578"/>
      <c r="I16" s="579"/>
      <c r="J16" s="574" t="s">
        <v>872</v>
      </c>
      <c r="K16" s="577" t="s">
        <v>47</v>
      </c>
      <c r="L16" s="578"/>
      <c r="M16" s="578"/>
      <c r="N16" s="578"/>
      <c r="O16" s="578"/>
      <c r="P16" s="578"/>
      <c r="Q16" s="579"/>
      <c r="AS16" s="11"/>
    </row>
    <row r="17" spans="2:45" ht="25.15" customHeight="1" x14ac:dyDescent="0.25">
      <c r="B17" s="575"/>
      <c r="C17" s="580"/>
      <c r="D17" s="581"/>
      <c r="E17" s="581"/>
      <c r="F17" s="581"/>
      <c r="G17" s="581"/>
      <c r="H17" s="581"/>
      <c r="I17" s="582"/>
      <c r="J17" s="575"/>
      <c r="K17" s="580"/>
      <c r="L17" s="581"/>
      <c r="M17" s="581"/>
      <c r="N17" s="581"/>
      <c r="O17" s="581"/>
      <c r="P17" s="581"/>
      <c r="Q17" s="582"/>
      <c r="AS17" s="11"/>
    </row>
    <row r="18" spans="2:45" ht="25.15" customHeight="1" x14ac:dyDescent="0.25">
      <c r="B18" s="576"/>
      <c r="C18" s="580"/>
      <c r="D18" s="581"/>
      <c r="E18" s="581"/>
      <c r="F18" s="581"/>
      <c r="G18" s="581"/>
      <c r="H18" s="581"/>
      <c r="I18" s="582"/>
      <c r="J18" s="576"/>
      <c r="K18" s="580"/>
      <c r="L18" s="581"/>
      <c r="M18" s="581"/>
      <c r="N18" s="581"/>
      <c r="O18" s="581"/>
      <c r="P18" s="581"/>
      <c r="Q18" s="582"/>
      <c r="AS18" s="11"/>
    </row>
    <row r="19" spans="2:45" ht="25.15" customHeight="1" x14ac:dyDescent="0.25">
      <c r="B19" s="1" t="s">
        <v>873</v>
      </c>
      <c r="C19" s="583" t="s">
        <v>846</v>
      </c>
      <c r="D19" s="584"/>
      <c r="E19" s="584"/>
      <c r="F19" s="584"/>
      <c r="G19" s="584"/>
      <c r="H19" s="584"/>
      <c r="I19" s="585"/>
      <c r="J19" s="1" t="s">
        <v>873</v>
      </c>
      <c r="K19" s="583" t="s">
        <v>846</v>
      </c>
      <c r="L19" s="584"/>
      <c r="M19" s="584"/>
      <c r="N19" s="584"/>
      <c r="O19" s="584"/>
      <c r="P19" s="584"/>
      <c r="Q19" s="585"/>
      <c r="AQ19" s="18"/>
      <c r="AR19" s="18"/>
      <c r="AS19" s="11"/>
    </row>
    <row r="20" spans="2:45" ht="25.15" customHeight="1" x14ac:dyDescent="0.25">
      <c r="B20" s="595" t="s">
        <v>874</v>
      </c>
      <c r="C20" s="589" t="s">
        <v>47</v>
      </c>
      <c r="D20" s="589"/>
      <c r="E20" s="589"/>
      <c r="F20" s="589"/>
      <c r="G20" s="589"/>
      <c r="H20" s="589"/>
      <c r="I20" s="590"/>
      <c r="J20" s="586" t="s">
        <v>874</v>
      </c>
      <c r="K20" s="589" t="s">
        <v>47</v>
      </c>
      <c r="L20" s="589"/>
      <c r="M20" s="589"/>
      <c r="N20" s="589"/>
      <c r="O20" s="589"/>
      <c r="P20" s="589"/>
      <c r="Q20" s="590"/>
      <c r="AQ20" s="18"/>
      <c r="AR20" s="18"/>
      <c r="AS20" s="11"/>
    </row>
    <row r="21" spans="2:45" ht="25.15" customHeight="1" x14ac:dyDescent="0.25">
      <c r="B21" s="595"/>
      <c r="C21" s="591"/>
      <c r="D21" s="591"/>
      <c r="E21" s="591"/>
      <c r="F21" s="591"/>
      <c r="G21" s="591"/>
      <c r="H21" s="591"/>
      <c r="I21" s="592"/>
      <c r="J21" s="587"/>
      <c r="K21" s="591"/>
      <c r="L21" s="591"/>
      <c r="M21" s="591"/>
      <c r="N21" s="591"/>
      <c r="O21" s="591"/>
      <c r="P21" s="591"/>
      <c r="Q21" s="592"/>
    </row>
    <row r="22" spans="2:45" ht="25.15" customHeight="1" x14ac:dyDescent="0.25">
      <c r="B22" s="595"/>
      <c r="C22" s="593"/>
      <c r="D22" s="593"/>
      <c r="E22" s="593"/>
      <c r="F22" s="593"/>
      <c r="G22" s="593"/>
      <c r="H22" s="593"/>
      <c r="I22" s="594"/>
      <c r="J22" s="588"/>
      <c r="K22" s="593"/>
      <c r="L22" s="593"/>
      <c r="M22" s="593"/>
      <c r="N22" s="593"/>
      <c r="O22" s="593"/>
      <c r="P22" s="593"/>
      <c r="Q22" s="594"/>
      <c r="AQ22" s="14"/>
    </row>
    <row r="23" spans="2:45" ht="25.15" customHeight="1" x14ac:dyDescent="0.25">
      <c r="B23" s="2"/>
      <c r="C23" s="7"/>
      <c r="D23" s="7"/>
      <c r="E23" s="7"/>
      <c r="F23" s="7"/>
      <c r="G23" s="7"/>
      <c r="H23" s="7"/>
      <c r="I23" s="7"/>
      <c r="J23" s="598" t="s">
        <v>787</v>
      </c>
      <c r="K23" s="599" t="s">
        <v>863</v>
      </c>
      <c r="L23" s="599"/>
      <c r="M23" s="599"/>
      <c r="N23" s="599"/>
      <c r="O23" s="599"/>
      <c r="P23" s="599"/>
      <c r="Q23" s="599"/>
      <c r="AQ23" s="14"/>
    </row>
    <row r="24" spans="2:45" ht="25.15" customHeight="1" x14ac:dyDescent="0.25">
      <c r="B24" s="2"/>
      <c r="C24" s="7"/>
      <c r="D24" s="7"/>
      <c r="E24" s="7"/>
      <c r="F24" s="7"/>
      <c r="G24" s="7"/>
      <c r="H24" s="7"/>
      <c r="I24" s="7"/>
      <c r="J24" s="598"/>
      <c r="K24" s="599"/>
      <c r="L24" s="599"/>
      <c r="M24" s="599"/>
      <c r="N24" s="599"/>
      <c r="O24" s="599"/>
      <c r="P24" s="599"/>
      <c r="Q24" s="599"/>
    </row>
    <row r="25" spans="2:45" ht="25.15" customHeight="1" x14ac:dyDescent="0.25">
      <c r="B25" s="2"/>
      <c r="C25" s="9"/>
      <c r="D25" s="9"/>
      <c r="E25" s="9"/>
      <c r="F25" s="9"/>
      <c r="G25" s="9"/>
      <c r="H25" s="9"/>
      <c r="I25" s="9"/>
      <c r="J25" s="598"/>
      <c r="K25" s="599"/>
      <c r="L25" s="599"/>
      <c r="M25" s="599"/>
      <c r="N25" s="599"/>
      <c r="O25" s="599"/>
      <c r="P25" s="599"/>
      <c r="Q25" s="599"/>
    </row>
    <row r="26" spans="2:45" ht="25.15" customHeight="1" x14ac:dyDescent="0.25">
      <c r="B26" s="2"/>
      <c r="C26" s="9"/>
      <c r="D26" s="9"/>
      <c r="E26" s="9"/>
      <c r="F26" s="9"/>
      <c r="G26" s="9"/>
      <c r="H26" s="9"/>
      <c r="I26" s="9"/>
      <c r="J26" s="598"/>
      <c r="K26" s="599"/>
      <c r="L26" s="599"/>
      <c r="M26" s="599"/>
      <c r="N26" s="599"/>
      <c r="O26" s="599"/>
      <c r="P26" s="599"/>
      <c r="Q26" s="599"/>
    </row>
    <row r="28" spans="2:45" ht="25.35" customHeight="1" x14ac:dyDescent="0.35">
      <c r="B28" s="664" t="s">
        <v>881</v>
      </c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  <c r="P28" s="665"/>
      <c r="Q28" s="665"/>
      <c r="R28" s="665"/>
      <c r="S28" s="665"/>
      <c r="T28" s="665"/>
      <c r="U28" s="665"/>
      <c r="V28" s="665"/>
      <c r="W28" s="665"/>
      <c r="X28" s="665"/>
      <c r="Y28" s="666"/>
    </row>
    <row r="29" spans="2:45" ht="43.5" customHeight="1" x14ac:dyDescent="0.25">
      <c r="B29" s="620" t="s">
        <v>854</v>
      </c>
      <c r="C29" s="621"/>
      <c r="D29" s="621"/>
      <c r="E29" s="621"/>
      <c r="F29" s="621"/>
      <c r="G29" s="621"/>
      <c r="H29" s="621"/>
      <c r="I29" s="621"/>
      <c r="J29" s="620" t="s">
        <v>855</v>
      </c>
      <c r="K29" s="621"/>
      <c r="L29" s="621"/>
      <c r="M29" s="621"/>
      <c r="N29" s="621"/>
      <c r="O29" s="621"/>
      <c r="P29" s="621"/>
      <c r="Q29" s="621"/>
      <c r="R29" s="620" t="s">
        <v>856</v>
      </c>
      <c r="S29" s="621"/>
      <c r="T29" s="621"/>
      <c r="U29" s="621"/>
      <c r="V29" s="621"/>
      <c r="W29" s="621"/>
      <c r="X29" s="621"/>
      <c r="Y29" s="621"/>
    </row>
    <row r="30" spans="2:45" ht="25.35" customHeight="1" x14ac:dyDescent="0.25">
      <c r="B30" s="622" t="s">
        <v>5</v>
      </c>
      <c r="C30" s="624" t="s">
        <v>842</v>
      </c>
      <c r="D30" s="625"/>
      <c r="E30" s="625"/>
      <c r="F30" s="625"/>
      <c r="G30" s="625"/>
      <c r="H30" s="625"/>
      <c r="I30" s="626"/>
      <c r="J30" s="622" t="s">
        <v>5</v>
      </c>
      <c r="K30" s="624" t="s">
        <v>842</v>
      </c>
      <c r="L30" s="625"/>
      <c r="M30" s="625"/>
      <c r="N30" s="625"/>
      <c r="O30" s="625"/>
      <c r="P30" s="625"/>
      <c r="Q30" s="626"/>
      <c r="R30" s="622" t="s">
        <v>5</v>
      </c>
      <c r="S30" s="624" t="s">
        <v>862</v>
      </c>
      <c r="T30" s="625"/>
      <c r="U30" s="625"/>
      <c r="V30" s="625"/>
      <c r="W30" s="625"/>
      <c r="X30" s="625"/>
      <c r="Y30" s="626"/>
    </row>
    <row r="31" spans="2:45" ht="25.35" customHeight="1" x14ac:dyDescent="0.25">
      <c r="B31" s="623"/>
      <c r="C31" s="627"/>
      <c r="D31" s="628"/>
      <c r="E31" s="628"/>
      <c r="F31" s="628"/>
      <c r="G31" s="628"/>
      <c r="H31" s="628"/>
      <c r="I31" s="629"/>
      <c r="J31" s="623"/>
      <c r="K31" s="627"/>
      <c r="L31" s="628"/>
      <c r="M31" s="628"/>
      <c r="N31" s="628"/>
      <c r="O31" s="628"/>
      <c r="P31" s="628"/>
      <c r="Q31" s="629"/>
      <c r="R31" s="623"/>
      <c r="S31" s="627"/>
      <c r="T31" s="628"/>
      <c r="U31" s="628"/>
      <c r="V31" s="628"/>
      <c r="W31" s="628"/>
      <c r="X31" s="628"/>
      <c r="Y31" s="629"/>
    </row>
    <row r="32" spans="2:45" ht="25.35" customHeight="1" x14ac:dyDescent="0.25">
      <c r="B32" s="598" t="s">
        <v>0</v>
      </c>
      <c r="C32" s="653" t="s">
        <v>866</v>
      </c>
      <c r="D32" s="654"/>
      <c r="E32" s="654"/>
      <c r="F32" s="654"/>
      <c r="G32" s="654"/>
      <c r="H32" s="654"/>
      <c r="I32" s="654"/>
      <c r="J32" s="598" t="s">
        <v>0</v>
      </c>
      <c r="K32" s="651" t="s">
        <v>864</v>
      </c>
      <c r="L32" s="651"/>
      <c r="M32" s="651"/>
      <c r="N32" s="651"/>
      <c r="O32" s="651"/>
      <c r="P32" s="651"/>
      <c r="Q32" s="651"/>
      <c r="R32" s="598" t="s">
        <v>0</v>
      </c>
      <c r="S32" s="651" t="s">
        <v>864</v>
      </c>
      <c r="T32" s="651"/>
      <c r="U32" s="651"/>
      <c r="V32" s="651"/>
      <c r="W32" s="651"/>
      <c r="X32" s="651"/>
      <c r="Y32" s="651"/>
    </row>
    <row r="33" spans="2:25" ht="25.35" customHeight="1" x14ac:dyDescent="0.25">
      <c r="B33" s="598"/>
      <c r="C33" s="654"/>
      <c r="D33" s="654"/>
      <c r="E33" s="654"/>
      <c r="F33" s="654"/>
      <c r="G33" s="654"/>
      <c r="H33" s="654"/>
      <c r="I33" s="654"/>
      <c r="J33" s="598"/>
      <c r="K33" s="651"/>
      <c r="L33" s="651"/>
      <c r="M33" s="651"/>
      <c r="N33" s="651"/>
      <c r="O33" s="651"/>
      <c r="P33" s="651"/>
      <c r="Q33" s="651"/>
      <c r="R33" s="598"/>
      <c r="S33" s="651"/>
      <c r="T33" s="651"/>
      <c r="U33" s="651"/>
      <c r="V33" s="651"/>
      <c r="W33" s="651"/>
      <c r="X33" s="651"/>
      <c r="Y33" s="651"/>
    </row>
    <row r="34" spans="2:25" ht="25.35" customHeight="1" x14ac:dyDescent="0.25">
      <c r="B34" s="598"/>
      <c r="C34" s="654"/>
      <c r="D34" s="654"/>
      <c r="E34" s="654"/>
      <c r="F34" s="654"/>
      <c r="G34" s="654"/>
      <c r="H34" s="654"/>
      <c r="I34" s="654"/>
      <c r="J34" s="598"/>
      <c r="K34" s="651"/>
      <c r="L34" s="651"/>
      <c r="M34" s="651"/>
      <c r="N34" s="651"/>
      <c r="O34" s="651"/>
      <c r="P34" s="651"/>
      <c r="Q34" s="651"/>
      <c r="R34" s="598"/>
      <c r="S34" s="651"/>
      <c r="T34" s="651"/>
      <c r="U34" s="651"/>
      <c r="V34" s="651"/>
      <c r="W34" s="651"/>
      <c r="X34" s="651"/>
      <c r="Y34" s="651"/>
    </row>
    <row r="35" spans="2:25" ht="25.35" customHeight="1" x14ac:dyDescent="0.25">
      <c r="B35" s="1" t="s">
        <v>1</v>
      </c>
      <c r="C35" s="618" t="s">
        <v>844</v>
      </c>
      <c r="D35" s="618"/>
      <c r="E35" s="618"/>
      <c r="F35" s="618"/>
      <c r="G35" s="618"/>
      <c r="H35" s="618"/>
      <c r="I35" s="618"/>
      <c r="J35" s="1" t="s">
        <v>1</v>
      </c>
      <c r="K35" s="618" t="s">
        <v>844</v>
      </c>
      <c r="L35" s="618"/>
      <c r="M35" s="618"/>
      <c r="N35" s="618"/>
      <c r="O35" s="618"/>
      <c r="P35" s="618"/>
      <c r="Q35" s="618"/>
      <c r="R35" s="1" t="s">
        <v>1</v>
      </c>
      <c r="S35" s="618" t="s">
        <v>844</v>
      </c>
      <c r="T35" s="618"/>
      <c r="U35" s="618"/>
      <c r="V35" s="618"/>
      <c r="W35" s="618"/>
      <c r="X35" s="618"/>
      <c r="Y35" s="618"/>
    </row>
    <row r="36" spans="2:25" ht="25.35" customHeight="1" x14ac:dyDescent="0.25">
      <c r="B36" s="598" t="s">
        <v>2</v>
      </c>
      <c r="C36" s="651" t="s">
        <v>864</v>
      </c>
      <c r="D36" s="651"/>
      <c r="E36" s="651"/>
      <c r="F36" s="651"/>
      <c r="G36" s="651"/>
      <c r="H36" s="651"/>
      <c r="I36" s="651"/>
      <c r="J36" s="598" t="s">
        <v>2</v>
      </c>
      <c r="K36" s="651" t="s">
        <v>864</v>
      </c>
      <c r="L36" s="651"/>
      <c r="M36" s="651"/>
      <c r="N36" s="651"/>
      <c r="O36" s="651"/>
      <c r="P36" s="651"/>
      <c r="Q36" s="651"/>
      <c r="R36" s="598" t="s">
        <v>2</v>
      </c>
      <c r="S36" s="653" t="s">
        <v>867</v>
      </c>
      <c r="T36" s="654"/>
      <c r="U36" s="654"/>
      <c r="V36" s="654"/>
      <c r="W36" s="654"/>
      <c r="X36" s="654"/>
      <c r="Y36" s="654"/>
    </row>
    <row r="37" spans="2:25" ht="25.35" customHeight="1" x14ac:dyDescent="0.25">
      <c r="B37" s="598"/>
      <c r="C37" s="651"/>
      <c r="D37" s="651"/>
      <c r="E37" s="651"/>
      <c r="F37" s="651"/>
      <c r="G37" s="651"/>
      <c r="H37" s="651"/>
      <c r="I37" s="651"/>
      <c r="J37" s="598"/>
      <c r="K37" s="651"/>
      <c r="L37" s="651"/>
      <c r="M37" s="651"/>
      <c r="N37" s="651"/>
      <c r="O37" s="651"/>
      <c r="P37" s="651"/>
      <c r="Q37" s="651"/>
      <c r="R37" s="598"/>
      <c r="S37" s="654"/>
      <c r="T37" s="654"/>
      <c r="U37" s="654"/>
      <c r="V37" s="654"/>
      <c r="W37" s="654"/>
      <c r="X37" s="654"/>
      <c r="Y37" s="654"/>
    </row>
    <row r="38" spans="2:25" ht="25.35" customHeight="1" x14ac:dyDescent="0.25">
      <c r="B38" s="598"/>
      <c r="C38" s="651"/>
      <c r="D38" s="651"/>
      <c r="E38" s="651"/>
      <c r="F38" s="651"/>
      <c r="G38" s="651"/>
      <c r="H38" s="651"/>
      <c r="I38" s="651"/>
      <c r="J38" s="598"/>
      <c r="K38" s="651"/>
      <c r="L38" s="651"/>
      <c r="M38" s="651"/>
      <c r="N38" s="651"/>
      <c r="O38" s="651"/>
      <c r="P38" s="651"/>
      <c r="Q38" s="651"/>
      <c r="R38" s="598"/>
      <c r="S38" s="655"/>
      <c r="T38" s="655"/>
      <c r="U38" s="655"/>
      <c r="V38" s="655"/>
      <c r="W38" s="655"/>
      <c r="X38" s="655"/>
      <c r="Y38" s="655"/>
    </row>
    <row r="39" spans="2:25" ht="25.35" customHeight="1" x14ac:dyDescent="0.25">
      <c r="B39" s="598" t="s">
        <v>3</v>
      </c>
      <c r="C39" s="652" t="s">
        <v>847</v>
      </c>
      <c r="D39" s="618"/>
      <c r="E39" s="618"/>
      <c r="F39" s="618"/>
      <c r="G39" s="618"/>
      <c r="H39" s="618"/>
      <c r="I39" s="618"/>
      <c r="J39" s="598" t="s">
        <v>3</v>
      </c>
      <c r="K39" s="652" t="s">
        <v>845</v>
      </c>
      <c r="L39" s="618"/>
      <c r="M39" s="618"/>
      <c r="N39" s="618"/>
      <c r="O39" s="618"/>
      <c r="P39" s="618"/>
      <c r="Q39" s="618"/>
      <c r="R39" s="660" t="s">
        <v>875</v>
      </c>
      <c r="S39" s="667" t="s">
        <v>868</v>
      </c>
      <c r="T39" s="668"/>
      <c r="U39" s="668"/>
      <c r="V39" s="668"/>
      <c r="W39" s="668"/>
      <c r="X39" s="668"/>
      <c r="Y39" s="669"/>
    </row>
    <row r="40" spans="2:25" ht="25.35" customHeight="1" x14ac:dyDescent="0.25">
      <c r="B40" s="598"/>
      <c r="C40" s="618"/>
      <c r="D40" s="618"/>
      <c r="E40" s="618"/>
      <c r="F40" s="618"/>
      <c r="G40" s="618"/>
      <c r="H40" s="618"/>
      <c r="I40" s="618"/>
      <c r="J40" s="598"/>
      <c r="K40" s="618"/>
      <c r="L40" s="618"/>
      <c r="M40" s="618"/>
      <c r="N40" s="618"/>
      <c r="O40" s="618"/>
      <c r="P40" s="618"/>
      <c r="Q40" s="618"/>
      <c r="R40" s="661"/>
      <c r="S40" s="670"/>
      <c r="T40" s="671"/>
      <c r="U40" s="671"/>
      <c r="V40" s="671"/>
      <c r="W40" s="671"/>
      <c r="X40" s="671"/>
      <c r="Y40" s="672"/>
    </row>
    <row r="41" spans="2:25" ht="25.35" customHeight="1" x14ac:dyDescent="0.25">
      <c r="B41" s="598"/>
      <c r="C41" s="618"/>
      <c r="D41" s="618"/>
      <c r="E41" s="618"/>
      <c r="F41" s="618"/>
      <c r="G41" s="618"/>
      <c r="H41" s="618"/>
      <c r="I41" s="618"/>
      <c r="J41" s="598"/>
      <c r="K41" s="618"/>
      <c r="L41" s="618"/>
      <c r="M41" s="618"/>
      <c r="N41" s="618"/>
      <c r="O41" s="618"/>
      <c r="P41" s="618"/>
      <c r="Q41" s="618"/>
      <c r="R41" s="662" t="s">
        <v>872</v>
      </c>
      <c r="S41" s="667" t="s">
        <v>899</v>
      </c>
      <c r="T41" s="668"/>
      <c r="U41" s="668"/>
      <c r="V41" s="668"/>
      <c r="W41" s="668"/>
      <c r="X41" s="668"/>
      <c r="Y41" s="669"/>
    </row>
    <row r="42" spans="2:25" ht="25.35" customHeight="1" x14ac:dyDescent="0.25">
      <c r="B42" s="598" t="s">
        <v>72</v>
      </c>
      <c r="C42" s="651" t="s">
        <v>865</v>
      </c>
      <c r="D42" s="651"/>
      <c r="E42" s="651"/>
      <c r="F42" s="651"/>
      <c r="G42" s="651"/>
      <c r="H42" s="651"/>
      <c r="I42" s="651"/>
      <c r="J42" s="598" t="s">
        <v>72</v>
      </c>
      <c r="K42" s="651" t="s">
        <v>865</v>
      </c>
      <c r="L42" s="651"/>
      <c r="M42" s="651"/>
      <c r="N42" s="651"/>
      <c r="O42" s="651"/>
      <c r="P42" s="651"/>
      <c r="Q42" s="651"/>
      <c r="R42" s="662"/>
      <c r="S42" s="673"/>
      <c r="T42" s="674"/>
      <c r="U42" s="674"/>
      <c r="V42" s="674"/>
      <c r="W42" s="674"/>
      <c r="X42" s="674"/>
      <c r="Y42" s="675"/>
    </row>
    <row r="43" spans="2:25" ht="25.35" customHeight="1" x14ac:dyDescent="0.25">
      <c r="B43" s="598"/>
      <c r="C43" s="651"/>
      <c r="D43" s="651"/>
      <c r="E43" s="651"/>
      <c r="F43" s="651"/>
      <c r="G43" s="651"/>
      <c r="H43" s="651"/>
      <c r="I43" s="651"/>
      <c r="J43" s="598"/>
      <c r="K43" s="651"/>
      <c r="L43" s="651"/>
      <c r="M43" s="651"/>
      <c r="N43" s="651"/>
      <c r="O43" s="651"/>
      <c r="P43" s="651"/>
      <c r="Q43" s="651"/>
      <c r="R43" s="661"/>
      <c r="S43" s="670"/>
      <c r="T43" s="671"/>
      <c r="U43" s="671"/>
      <c r="V43" s="671"/>
      <c r="W43" s="671"/>
      <c r="X43" s="671"/>
      <c r="Y43" s="672"/>
    </row>
    <row r="44" spans="2:25" ht="25.35" customHeight="1" x14ac:dyDescent="0.25">
      <c r="B44" s="598"/>
      <c r="C44" s="651"/>
      <c r="D44" s="651"/>
      <c r="E44" s="651"/>
      <c r="F44" s="651"/>
      <c r="G44" s="651"/>
      <c r="H44" s="651"/>
      <c r="I44" s="651"/>
      <c r="J44" s="598"/>
      <c r="K44" s="651"/>
      <c r="L44" s="651"/>
      <c r="M44" s="651"/>
      <c r="N44" s="651"/>
      <c r="O44" s="651"/>
      <c r="P44" s="651"/>
      <c r="Q44" s="651"/>
      <c r="R44" s="630" t="s">
        <v>13</v>
      </c>
      <c r="S44" s="632" t="s">
        <v>869</v>
      </c>
      <c r="T44" s="633"/>
      <c r="U44" s="633"/>
      <c r="V44" s="633"/>
      <c r="W44" s="633"/>
      <c r="X44" s="633"/>
      <c r="Y44" s="634"/>
    </row>
    <row r="45" spans="2:25" ht="25.35" customHeight="1" x14ac:dyDescent="0.25">
      <c r="B45" s="1" t="s">
        <v>73</v>
      </c>
      <c r="C45" s="618" t="s">
        <v>846</v>
      </c>
      <c r="D45" s="618"/>
      <c r="E45" s="618"/>
      <c r="F45" s="618"/>
      <c r="G45" s="618"/>
      <c r="H45" s="618"/>
      <c r="I45" s="618"/>
      <c r="J45" s="1" t="s">
        <v>73</v>
      </c>
      <c r="K45" s="618" t="s">
        <v>846</v>
      </c>
      <c r="L45" s="618"/>
      <c r="M45" s="618"/>
      <c r="N45" s="618"/>
      <c r="O45" s="618"/>
      <c r="P45" s="618"/>
      <c r="Q45" s="618"/>
      <c r="R45" s="631"/>
      <c r="S45" s="635"/>
      <c r="T45" s="636"/>
      <c r="U45" s="636"/>
      <c r="V45" s="636"/>
      <c r="W45" s="636"/>
      <c r="X45" s="636"/>
      <c r="Y45" s="637"/>
    </row>
    <row r="46" spans="2:25" ht="25.35" customHeight="1" x14ac:dyDescent="0.25">
      <c r="B46" s="641" t="s">
        <v>74</v>
      </c>
      <c r="C46" s="643" t="s">
        <v>865</v>
      </c>
      <c r="D46" s="644"/>
      <c r="E46" s="644"/>
      <c r="F46" s="644"/>
      <c r="G46" s="644"/>
      <c r="H46" s="644"/>
      <c r="I46" s="645"/>
      <c r="J46" s="641" t="s">
        <v>74</v>
      </c>
      <c r="K46" s="643" t="s">
        <v>865</v>
      </c>
      <c r="L46" s="644"/>
      <c r="M46" s="644"/>
      <c r="N46" s="644"/>
      <c r="O46" s="644"/>
      <c r="P46" s="644"/>
      <c r="Q46" s="645"/>
    </row>
    <row r="47" spans="2:25" ht="25.35" customHeight="1" x14ac:dyDescent="0.25">
      <c r="B47" s="642"/>
      <c r="C47" s="646"/>
      <c r="D47" s="647"/>
      <c r="E47" s="647"/>
      <c r="F47" s="647"/>
      <c r="G47" s="647"/>
      <c r="H47" s="647"/>
      <c r="I47" s="648"/>
      <c r="J47" s="642"/>
      <c r="K47" s="646"/>
      <c r="L47" s="647"/>
      <c r="M47" s="647"/>
      <c r="N47" s="647"/>
      <c r="O47" s="647"/>
      <c r="P47" s="647"/>
      <c r="Q47" s="648"/>
    </row>
    <row r="48" spans="2:25" ht="25.35" customHeight="1" x14ac:dyDescent="0.25">
      <c r="B48" s="598" t="s">
        <v>11</v>
      </c>
      <c r="C48" s="649" t="s">
        <v>849</v>
      </c>
      <c r="D48" s="649"/>
      <c r="E48" s="649"/>
      <c r="F48" s="649"/>
      <c r="G48" s="649"/>
      <c r="H48" s="649"/>
      <c r="I48" s="650"/>
      <c r="J48" s="598" t="s">
        <v>11</v>
      </c>
      <c r="K48" s="638" t="s">
        <v>851</v>
      </c>
      <c r="L48" s="639"/>
      <c r="M48" s="639"/>
      <c r="N48" s="639"/>
      <c r="O48" s="639"/>
      <c r="P48" s="639"/>
      <c r="Q48" s="639"/>
    </row>
    <row r="49" spans="2:25" ht="25.35" customHeight="1" x14ac:dyDescent="0.25">
      <c r="B49" s="598"/>
      <c r="C49" s="649"/>
      <c r="D49" s="649"/>
      <c r="E49" s="649"/>
      <c r="F49" s="649"/>
      <c r="G49" s="649"/>
      <c r="H49" s="649"/>
      <c r="I49" s="650"/>
      <c r="J49" s="598"/>
      <c r="K49" s="639"/>
      <c r="L49" s="639"/>
      <c r="M49" s="639"/>
      <c r="N49" s="639"/>
      <c r="O49" s="639"/>
      <c r="P49" s="639"/>
      <c r="Q49" s="639"/>
      <c r="R49" s="3"/>
      <c r="S49" s="5"/>
      <c r="T49" s="5"/>
      <c r="U49" s="5"/>
      <c r="V49" s="5"/>
      <c r="W49" s="5"/>
      <c r="X49" s="5"/>
      <c r="Y49" s="5"/>
    </row>
    <row r="50" spans="2:25" ht="25.35" customHeight="1" x14ac:dyDescent="0.25">
      <c r="B50" s="598" t="s">
        <v>44</v>
      </c>
      <c r="C50" s="640" t="s">
        <v>850</v>
      </c>
      <c r="D50" s="640"/>
      <c r="E50" s="640"/>
      <c r="F50" s="640"/>
      <c r="G50" s="640"/>
      <c r="H50" s="640"/>
      <c r="I50" s="640"/>
      <c r="J50" s="663" t="s">
        <v>888</v>
      </c>
      <c r="K50" s="640" t="s">
        <v>852</v>
      </c>
      <c r="L50" s="640"/>
      <c r="M50" s="640"/>
      <c r="N50" s="640"/>
      <c r="O50" s="640"/>
      <c r="P50" s="640"/>
      <c r="Q50" s="640"/>
      <c r="R50" s="6"/>
      <c r="S50" s="9"/>
      <c r="T50" s="8"/>
      <c r="U50" s="8"/>
      <c r="V50" s="8"/>
      <c r="W50" s="8"/>
      <c r="X50" s="8"/>
      <c r="Y50" s="8"/>
    </row>
    <row r="51" spans="2:25" ht="25.35" customHeight="1" x14ac:dyDescent="0.25">
      <c r="B51" s="598"/>
      <c r="C51" s="640"/>
      <c r="D51" s="640"/>
      <c r="E51" s="640"/>
      <c r="F51" s="640"/>
      <c r="G51" s="640"/>
      <c r="H51" s="640"/>
      <c r="I51" s="640"/>
      <c r="J51" s="598"/>
      <c r="K51" s="640"/>
      <c r="L51" s="640"/>
      <c r="M51" s="640"/>
      <c r="N51" s="640"/>
      <c r="O51" s="640"/>
      <c r="P51" s="640"/>
      <c r="Q51" s="640"/>
      <c r="R51" s="2"/>
      <c r="S51" s="8"/>
      <c r="T51" s="8"/>
      <c r="U51" s="8"/>
      <c r="V51" s="8"/>
      <c r="W51" s="8"/>
      <c r="X51" s="8"/>
      <c r="Y51" s="8"/>
    </row>
    <row r="52" spans="2:25" ht="25.35" customHeight="1" x14ac:dyDescent="0.25">
      <c r="B52" s="598"/>
      <c r="C52" s="640"/>
      <c r="D52" s="640"/>
      <c r="E52" s="640"/>
      <c r="F52" s="640"/>
      <c r="G52" s="640"/>
      <c r="H52" s="640"/>
      <c r="I52" s="640"/>
      <c r="J52" s="598"/>
      <c r="K52" s="640"/>
      <c r="L52" s="640"/>
      <c r="M52" s="640"/>
      <c r="N52" s="640"/>
      <c r="O52" s="640"/>
      <c r="P52" s="640"/>
      <c r="Q52" s="640"/>
    </row>
    <row r="63" spans="2:25" ht="123.75" customHeight="1" x14ac:dyDescent="0.25"/>
    <row r="64" spans="2:25" ht="66.75" customHeight="1" x14ac:dyDescent="0.25"/>
    <row r="65" ht="61.5" customHeight="1" x14ac:dyDescent="0.25"/>
    <row r="66" ht="80.25" customHeight="1" x14ac:dyDescent="0.25"/>
  </sheetData>
  <mergeCells count="86">
    <mergeCell ref="B3:Q3"/>
    <mergeCell ref="B4:I4"/>
    <mergeCell ref="J4:Q4"/>
    <mergeCell ref="B29:I29"/>
    <mergeCell ref="J29:Q29"/>
    <mergeCell ref="B7:B9"/>
    <mergeCell ref="C7:I9"/>
    <mergeCell ref="J7:J9"/>
    <mergeCell ref="R29:Y29"/>
    <mergeCell ref="B5:B6"/>
    <mergeCell ref="C5:I6"/>
    <mergeCell ref="J5:J6"/>
    <mergeCell ref="K5:Q6"/>
    <mergeCell ref="K7:Q9"/>
    <mergeCell ref="S30:Y31"/>
    <mergeCell ref="B32:B34"/>
    <mergeCell ref="C32:I34"/>
    <mergeCell ref="C10:I10"/>
    <mergeCell ref="K10:Q10"/>
    <mergeCell ref="B11:B13"/>
    <mergeCell ref="C11:I13"/>
    <mergeCell ref="J11:J13"/>
    <mergeCell ref="K11:Q13"/>
    <mergeCell ref="B30:B31"/>
    <mergeCell ref="C30:I31"/>
    <mergeCell ref="B14:B15"/>
    <mergeCell ref="C14:I15"/>
    <mergeCell ref="J14:J15"/>
    <mergeCell ref="K14:Q15"/>
    <mergeCell ref="K16:Q18"/>
    <mergeCell ref="B16:B18"/>
    <mergeCell ref="C16:I18"/>
    <mergeCell ref="J16:J18"/>
    <mergeCell ref="B36:B38"/>
    <mergeCell ref="C36:I38"/>
    <mergeCell ref="J32:J34"/>
    <mergeCell ref="J30:J31"/>
    <mergeCell ref="C35:I35"/>
    <mergeCell ref="C19:I19"/>
    <mergeCell ref="K19:Q19"/>
    <mergeCell ref="J23:J26"/>
    <mergeCell ref="K23:Q26"/>
    <mergeCell ref="B39:B41"/>
    <mergeCell ref="C39:I41"/>
    <mergeCell ref="K32:Q34"/>
    <mergeCell ref="K30:Q31"/>
    <mergeCell ref="K35:Q35"/>
    <mergeCell ref="S44:Y45"/>
    <mergeCell ref="B28:Y28"/>
    <mergeCell ref="J39:J41"/>
    <mergeCell ref="K39:Q41"/>
    <mergeCell ref="R36:R38"/>
    <mergeCell ref="S36:Y38"/>
    <mergeCell ref="R32:R34"/>
    <mergeCell ref="S32:Y34"/>
    <mergeCell ref="S39:Y40"/>
    <mergeCell ref="S41:Y43"/>
    <mergeCell ref="B42:B44"/>
    <mergeCell ref="C42:I44"/>
    <mergeCell ref="J36:J38"/>
    <mergeCell ref="K36:Q38"/>
    <mergeCell ref="S35:Y35"/>
    <mergeCell ref="R30:R31"/>
    <mergeCell ref="B50:B52"/>
    <mergeCell ref="C50:I52"/>
    <mergeCell ref="J50:J52"/>
    <mergeCell ref="K50:Q52"/>
    <mergeCell ref="B20:B22"/>
    <mergeCell ref="C20:I22"/>
    <mergeCell ref="J20:J22"/>
    <mergeCell ref="K20:Q22"/>
    <mergeCell ref="C45:I45"/>
    <mergeCell ref="K45:Q45"/>
    <mergeCell ref="B46:B47"/>
    <mergeCell ref="C46:I47"/>
    <mergeCell ref="J46:J47"/>
    <mergeCell ref="K46:Q47"/>
    <mergeCell ref="J42:J44"/>
    <mergeCell ref="K42:Q44"/>
    <mergeCell ref="B48:B49"/>
    <mergeCell ref="C48:I49"/>
    <mergeCell ref="J48:J49"/>
    <mergeCell ref="K48:Q49"/>
    <mergeCell ref="R39:R40"/>
    <mergeCell ref="R41:R43"/>
    <mergeCell ref="R44:R45"/>
  </mergeCells>
  <pageMargins left="0.25" right="0.25" top="0.52" bottom="0.75" header="0.3" footer="0.3"/>
  <pageSetup paperSize="3" scale="48" orientation="landscape" r:id="rId1"/>
  <headerFooter>
    <oddHeader>&amp;L&amp;"-,Bold"&amp;24   ACEG 2026 - Aperçu du programme / CEEA 2026 - Schedule Overview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A0F4-C71D-4864-AFB0-7DEF5B8EF496}">
  <dimension ref="A1:AZ32"/>
  <sheetViews>
    <sheetView zoomScale="55" zoomScaleNormal="55" workbookViewId="0">
      <selection activeCell="J39" sqref="J39"/>
    </sheetView>
  </sheetViews>
  <sheetFormatPr defaultColWidth="9.140625" defaultRowHeight="15" x14ac:dyDescent="0.25"/>
  <cols>
    <col min="1" max="1" width="2.42578125" customWidth="1"/>
    <col min="2" max="2" width="14" customWidth="1"/>
    <col min="3" max="5" width="15.7109375" customWidth="1"/>
    <col min="6" max="6" width="12.7109375" customWidth="1"/>
    <col min="7" max="11" width="18.7109375" customWidth="1"/>
    <col min="12" max="12" width="12.7109375" customWidth="1"/>
    <col min="13" max="18" width="16.5703125" customWidth="1"/>
    <col min="19" max="19" width="12.7109375" customWidth="1"/>
    <col min="20" max="25" width="16.5703125" customWidth="1"/>
    <col min="26" max="26" width="14.140625" customWidth="1"/>
    <col min="27" max="33" width="16.5703125" customWidth="1"/>
    <col min="35" max="35" width="11.140625" style="11" customWidth="1"/>
    <col min="36" max="36" width="10" style="11" customWidth="1"/>
    <col min="39" max="39" width="9.5703125" customWidth="1"/>
    <col min="40" max="40" width="9.85546875" customWidth="1"/>
    <col min="44" max="44" width="11.140625" customWidth="1"/>
  </cols>
  <sheetData>
    <row r="1" spans="1:51" ht="7.5" customHeight="1" x14ac:dyDescent="0.25"/>
    <row r="2" spans="1:51" s="312" customFormat="1" ht="33.75" customHeight="1" x14ac:dyDescent="0.5">
      <c r="B2" s="312" t="s">
        <v>879</v>
      </c>
    </row>
    <row r="3" spans="1:51" ht="25.5" customHeight="1" x14ac:dyDescent="0.25"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58"/>
    </row>
    <row r="4" spans="1:51" s="56" customFormat="1" ht="38.25" customHeight="1" x14ac:dyDescent="0.25">
      <c r="A4"/>
      <c r="B4" s="739" t="s">
        <v>841</v>
      </c>
      <c r="C4" s="740"/>
      <c r="D4" s="740"/>
      <c r="E4" s="740"/>
      <c r="F4" s="739" t="s">
        <v>853</v>
      </c>
      <c r="G4" s="740"/>
      <c r="H4" s="740"/>
      <c r="I4" s="740"/>
      <c r="J4" s="740"/>
      <c r="K4" s="740"/>
      <c r="L4" s="754" t="s">
        <v>854</v>
      </c>
      <c r="M4" s="755"/>
      <c r="N4" s="755"/>
      <c r="O4" s="755"/>
      <c r="P4" s="755"/>
      <c r="Q4" s="755"/>
      <c r="R4" s="755"/>
      <c r="S4" s="754" t="s">
        <v>855</v>
      </c>
      <c r="T4" s="756"/>
      <c r="U4" s="757"/>
      <c r="V4" s="757"/>
      <c r="W4" s="757"/>
      <c r="X4" s="757"/>
      <c r="Y4" s="757"/>
      <c r="Z4" s="739" t="s">
        <v>856</v>
      </c>
      <c r="AA4" s="740"/>
      <c r="AB4" s="740"/>
      <c r="AC4" s="740"/>
      <c r="AD4" s="740"/>
      <c r="AE4" s="740"/>
      <c r="AF4" s="740"/>
      <c r="AG4" s="59"/>
      <c r="AI4" s="57" t="s">
        <v>16</v>
      </c>
      <c r="AJ4" s="57" t="s">
        <v>24</v>
      </c>
    </row>
    <row r="5" spans="1:51" s="290" customFormat="1" ht="28.15" customHeight="1" x14ac:dyDescent="0.25">
      <c r="B5" s="735" t="s">
        <v>5</v>
      </c>
      <c r="C5" s="736" t="s">
        <v>842</v>
      </c>
      <c r="D5" s="736"/>
      <c r="E5" s="736"/>
      <c r="F5" s="735" t="s">
        <v>5</v>
      </c>
      <c r="G5" s="737" t="s">
        <v>842</v>
      </c>
      <c r="H5" s="737"/>
      <c r="I5" s="737"/>
      <c r="J5" s="737"/>
      <c r="K5" s="737"/>
      <c r="L5" s="735" t="s">
        <v>5</v>
      </c>
      <c r="M5" s="737" t="s">
        <v>842</v>
      </c>
      <c r="N5" s="737"/>
      <c r="O5" s="737"/>
      <c r="P5" s="737"/>
      <c r="Q5" s="737"/>
      <c r="R5" s="737"/>
      <c r="S5" s="735" t="s">
        <v>5</v>
      </c>
      <c r="T5" s="737" t="s">
        <v>842</v>
      </c>
      <c r="U5" s="736"/>
      <c r="V5" s="736"/>
      <c r="W5" s="736"/>
      <c r="X5" s="736"/>
      <c r="Y5" s="764"/>
      <c r="Z5" s="741" t="s">
        <v>5</v>
      </c>
      <c r="AA5" s="743" t="s">
        <v>843</v>
      </c>
      <c r="AB5" s="743"/>
      <c r="AC5" s="743"/>
      <c r="AD5" s="743"/>
      <c r="AE5" s="743"/>
      <c r="AF5" s="743"/>
      <c r="AG5" s="291"/>
      <c r="AH5" s="292">
        <v>1</v>
      </c>
      <c r="AI5" s="122" t="s">
        <v>22</v>
      </c>
      <c r="AJ5" s="122">
        <v>250</v>
      </c>
    </row>
    <row r="6" spans="1:51" s="290" customFormat="1" ht="28.15" customHeight="1" x14ac:dyDescent="0.25">
      <c r="B6" s="735"/>
      <c r="C6" s="736"/>
      <c r="D6" s="736"/>
      <c r="E6" s="736"/>
      <c r="F6" s="735"/>
      <c r="G6" s="737"/>
      <c r="H6" s="737"/>
      <c r="I6" s="737"/>
      <c r="J6" s="737"/>
      <c r="K6" s="737"/>
      <c r="L6" s="735"/>
      <c r="M6" s="737"/>
      <c r="N6" s="737"/>
      <c r="O6" s="737"/>
      <c r="P6" s="737"/>
      <c r="Q6" s="737"/>
      <c r="R6" s="737"/>
      <c r="S6" s="735"/>
      <c r="T6" s="765"/>
      <c r="U6" s="766"/>
      <c r="V6" s="766"/>
      <c r="W6" s="766"/>
      <c r="X6" s="766"/>
      <c r="Y6" s="767"/>
      <c r="Z6" s="742"/>
      <c r="AA6" s="743"/>
      <c r="AB6" s="743"/>
      <c r="AC6" s="743"/>
      <c r="AD6" s="743"/>
      <c r="AE6" s="743"/>
      <c r="AF6" s="743"/>
      <c r="AG6" s="291"/>
      <c r="AH6" s="292">
        <v>2</v>
      </c>
      <c r="AI6" s="122" t="s">
        <v>18</v>
      </c>
      <c r="AJ6" s="122">
        <v>138</v>
      </c>
    </row>
    <row r="7" spans="1:51" ht="28.15" customHeight="1" x14ac:dyDescent="0.25">
      <c r="B7" s="697" t="s">
        <v>0</v>
      </c>
      <c r="C7" s="733" t="s">
        <v>788</v>
      </c>
      <c r="D7" s="733" t="s">
        <v>870</v>
      </c>
      <c r="E7" s="734" t="s">
        <v>789</v>
      </c>
      <c r="F7" s="697" t="s">
        <v>0</v>
      </c>
      <c r="G7" s="733" t="s">
        <v>67</v>
      </c>
      <c r="H7" s="733" t="s">
        <v>51</v>
      </c>
      <c r="I7" s="733" t="s">
        <v>55</v>
      </c>
      <c r="J7" s="733" t="s">
        <v>59</v>
      </c>
      <c r="K7" s="733" t="s">
        <v>63</v>
      </c>
      <c r="L7" s="697" t="s">
        <v>0</v>
      </c>
      <c r="M7" s="738" t="s">
        <v>857</v>
      </c>
      <c r="N7" s="738"/>
      <c r="O7" s="738"/>
      <c r="P7" s="738"/>
      <c r="Q7" s="738"/>
      <c r="R7" s="738"/>
      <c r="S7" s="697" t="s">
        <v>0</v>
      </c>
      <c r="T7" s="701" t="s">
        <v>80</v>
      </c>
      <c r="U7" s="730" t="s">
        <v>682</v>
      </c>
      <c r="V7" s="705" t="s">
        <v>687</v>
      </c>
      <c r="W7" s="708" t="s">
        <v>698</v>
      </c>
      <c r="X7" s="713" t="s">
        <v>704</v>
      </c>
      <c r="Y7" s="698" t="s">
        <v>783</v>
      </c>
      <c r="Z7" s="697" t="s">
        <v>0</v>
      </c>
      <c r="AA7" s="701" t="s">
        <v>84</v>
      </c>
      <c r="AB7" s="704" t="s">
        <v>686</v>
      </c>
      <c r="AC7" s="706" t="s">
        <v>694</v>
      </c>
      <c r="AD7" s="709" t="s">
        <v>702</v>
      </c>
      <c r="AE7" s="713" t="s">
        <v>710</v>
      </c>
      <c r="AF7" s="698" t="s">
        <v>786</v>
      </c>
      <c r="AG7" s="61"/>
      <c r="AH7" s="13">
        <v>3</v>
      </c>
      <c r="AI7" s="11" t="s">
        <v>17</v>
      </c>
      <c r="AJ7" s="11">
        <v>108</v>
      </c>
    </row>
    <row r="8" spans="1:51" ht="28.15" customHeight="1" x14ac:dyDescent="0.25">
      <c r="B8" s="697"/>
      <c r="C8" s="733"/>
      <c r="D8" s="733"/>
      <c r="E8" s="734"/>
      <c r="F8" s="697"/>
      <c r="G8" s="733"/>
      <c r="H8" s="733"/>
      <c r="I8" s="733"/>
      <c r="J8" s="733"/>
      <c r="K8" s="733"/>
      <c r="L8" s="697"/>
      <c r="M8" s="738"/>
      <c r="N8" s="738"/>
      <c r="O8" s="738"/>
      <c r="P8" s="738"/>
      <c r="Q8" s="738"/>
      <c r="R8" s="738"/>
      <c r="S8" s="697"/>
      <c r="T8" s="702"/>
      <c r="U8" s="704"/>
      <c r="V8" s="706"/>
      <c r="W8" s="709"/>
      <c r="X8" s="714"/>
      <c r="Y8" s="699"/>
      <c r="Z8" s="697"/>
      <c r="AA8" s="702"/>
      <c r="AB8" s="704"/>
      <c r="AC8" s="706"/>
      <c r="AD8" s="709"/>
      <c r="AE8" s="714"/>
      <c r="AF8" s="699"/>
      <c r="AG8" s="61"/>
      <c r="AH8" s="13">
        <v>4</v>
      </c>
      <c r="AI8" s="11" t="s">
        <v>23</v>
      </c>
      <c r="AJ8" s="11">
        <v>66</v>
      </c>
    </row>
    <row r="9" spans="1:51" ht="34.15" customHeight="1" x14ac:dyDescent="0.25">
      <c r="B9" s="697"/>
      <c r="C9" s="733"/>
      <c r="D9" s="733"/>
      <c r="E9" s="734"/>
      <c r="F9" s="697"/>
      <c r="G9" s="733"/>
      <c r="H9" s="733"/>
      <c r="I9" s="733"/>
      <c r="J9" s="733"/>
      <c r="K9" s="733"/>
      <c r="L9" s="697"/>
      <c r="M9" s="738"/>
      <c r="N9" s="738"/>
      <c r="O9" s="738"/>
      <c r="P9" s="738"/>
      <c r="Q9" s="738"/>
      <c r="R9" s="738"/>
      <c r="S9" s="697"/>
      <c r="T9" s="703"/>
      <c r="U9" s="731"/>
      <c r="V9" s="707"/>
      <c r="W9" s="710"/>
      <c r="X9" s="715"/>
      <c r="Y9" s="700"/>
      <c r="Z9" s="697"/>
      <c r="AA9" s="703"/>
      <c r="AB9" s="704"/>
      <c r="AC9" s="706"/>
      <c r="AD9" s="709"/>
      <c r="AE9" s="715"/>
      <c r="AF9" s="700"/>
      <c r="AG9" s="61"/>
      <c r="AH9" s="13">
        <v>5</v>
      </c>
      <c r="AI9" s="11" t="s">
        <v>19</v>
      </c>
      <c r="AJ9" s="11">
        <v>60</v>
      </c>
    </row>
    <row r="10" spans="1:51" ht="28.15" customHeight="1" x14ac:dyDescent="0.25">
      <c r="B10" s="293" t="s">
        <v>1</v>
      </c>
      <c r="C10" s="696" t="s">
        <v>844</v>
      </c>
      <c r="D10" s="696"/>
      <c r="E10" s="696"/>
      <c r="F10" s="293" t="s">
        <v>1</v>
      </c>
      <c r="G10" s="696" t="s">
        <v>844</v>
      </c>
      <c r="H10" s="696"/>
      <c r="I10" s="696"/>
      <c r="J10" s="696"/>
      <c r="K10" s="696"/>
      <c r="L10" s="293" t="s">
        <v>1</v>
      </c>
      <c r="M10" s="768" t="s">
        <v>844</v>
      </c>
      <c r="N10" s="769"/>
      <c r="O10" s="769"/>
      <c r="P10" s="769"/>
      <c r="Q10" s="769"/>
      <c r="R10" s="770"/>
      <c r="S10" s="293" t="s">
        <v>1</v>
      </c>
      <c r="T10" s="768" t="s">
        <v>844</v>
      </c>
      <c r="U10" s="769"/>
      <c r="V10" s="769"/>
      <c r="W10" s="769"/>
      <c r="X10" s="769"/>
      <c r="Y10" s="770"/>
      <c r="Z10" s="293" t="s">
        <v>1</v>
      </c>
      <c r="AA10" s="696" t="s">
        <v>844</v>
      </c>
      <c r="AB10" s="696"/>
      <c r="AC10" s="696"/>
      <c r="AD10" s="696"/>
      <c r="AE10" s="696"/>
      <c r="AF10" s="696"/>
      <c r="AG10" s="62"/>
      <c r="AH10" s="13"/>
    </row>
    <row r="11" spans="1:51" ht="28.15" customHeight="1" x14ac:dyDescent="0.25">
      <c r="B11" s="697" t="s">
        <v>2</v>
      </c>
      <c r="C11" s="733" t="s">
        <v>788</v>
      </c>
      <c r="D11" s="733" t="s">
        <v>870</v>
      </c>
      <c r="E11" s="734" t="s">
        <v>789</v>
      </c>
      <c r="F11" s="697" t="s">
        <v>2</v>
      </c>
      <c r="G11" s="733" t="s">
        <v>68</v>
      </c>
      <c r="H11" s="733" t="s">
        <v>52</v>
      </c>
      <c r="I11" s="733" t="s">
        <v>56</v>
      </c>
      <c r="J11" s="733" t="s">
        <v>60</v>
      </c>
      <c r="K11" s="733" t="s">
        <v>64</v>
      </c>
      <c r="L11" s="697" t="s">
        <v>2</v>
      </c>
      <c r="M11" s="701" t="s">
        <v>77</v>
      </c>
      <c r="N11" s="730" t="s">
        <v>679</v>
      </c>
      <c r="O11" s="705" t="s">
        <v>688</v>
      </c>
      <c r="P11" s="708" t="s">
        <v>695</v>
      </c>
      <c r="Q11" s="713" t="s">
        <v>705</v>
      </c>
      <c r="R11" s="698" t="s">
        <v>780</v>
      </c>
      <c r="S11" s="697" t="s">
        <v>2</v>
      </c>
      <c r="T11" s="701" t="s">
        <v>81</v>
      </c>
      <c r="U11" s="730" t="s">
        <v>683</v>
      </c>
      <c r="V11" s="705" t="s">
        <v>691</v>
      </c>
      <c r="W11" s="708" t="s">
        <v>699</v>
      </c>
      <c r="X11" s="713" t="s">
        <v>703</v>
      </c>
      <c r="Y11" s="698" t="s">
        <v>784</v>
      </c>
      <c r="Z11" s="697" t="s">
        <v>2</v>
      </c>
      <c r="AA11" s="711" t="s">
        <v>858</v>
      </c>
      <c r="AB11" s="711"/>
      <c r="AC11" s="711"/>
      <c r="AD11" s="711"/>
      <c r="AE11" s="711"/>
      <c r="AF11" s="711"/>
      <c r="AG11" s="63"/>
      <c r="AH11" s="13"/>
      <c r="AI11" s="14"/>
    </row>
    <row r="12" spans="1:51" ht="28.15" customHeight="1" x14ac:dyDescent="0.25">
      <c r="B12" s="697"/>
      <c r="C12" s="733"/>
      <c r="D12" s="733"/>
      <c r="E12" s="734"/>
      <c r="F12" s="697"/>
      <c r="G12" s="733"/>
      <c r="H12" s="733"/>
      <c r="I12" s="733"/>
      <c r="J12" s="733"/>
      <c r="K12" s="733"/>
      <c r="L12" s="697"/>
      <c r="M12" s="701"/>
      <c r="N12" s="730"/>
      <c r="O12" s="705"/>
      <c r="P12" s="708"/>
      <c r="Q12" s="713"/>
      <c r="R12" s="698"/>
      <c r="S12" s="697"/>
      <c r="T12" s="702"/>
      <c r="U12" s="704"/>
      <c r="V12" s="706"/>
      <c r="W12" s="709"/>
      <c r="X12" s="714"/>
      <c r="Y12" s="699"/>
      <c r="Z12" s="697"/>
      <c r="AA12" s="711"/>
      <c r="AB12" s="711"/>
      <c r="AC12" s="711"/>
      <c r="AD12" s="711"/>
      <c r="AE12" s="711"/>
      <c r="AF12" s="711"/>
      <c r="AG12" s="63"/>
      <c r="AI12" s="14"/>
    </row>
    <row r="13" spans="1:51" ht="37.15" customHeight="1" x14ac:dyDescent="0.25">
      <c r="B13" s="697"/>
      <c r="C13" s="733"/>
      <c r="D13" s="733"/>
      <c r="E13" s="734"/>
      <c r="F13" s="697"/>
      <c r="G13" s="733"/>
      <c r="H13" s="733"/>
      <c r="I13" s="733"/>
      <c r="J13" s="733"/>
      <c r="K13" s="733"/>
      <c r="L13" s="697"/>
      <c r="M13" s="701"/>
      <c r="N13" s="730"/>
      <c r="O13" s="705"/>
      <c r="P13" s="708"/>
      <c r="Q13" s="713"/>
      <c r="R13" s="698"/>
      <c r="S13" s="697"/>
      <c r="T13" s="703"/>
      <c r="U13" s="731"/>
      <c r="V13" s="707"/>
      <c r="W13" s="710"/>
      <c r="X13" s="715"/>
      <c r="Y13" s="700"/>
      <c r="Z13" s="697"/>
      <c r="AA13" s="712"/>
      <c r="AB13" s="712"/>
      <c r="AC13" s="712"/>
      <c r="AD13" s="712"/>
      <c r="AE13" s="712"/>
      <c r="AF13" s="712"/>
      <c r="AG13" s="63"/>
    </row>
    <row r="14" spans="1:51" ht="28.15" customHeight="1" x14ac:dyDescent="0.25">
      <c r="B14" s="660" t="s">
        <v>875</v>
      </c>
      <c r="C14" s="744" t="s">
        <v>845</v>
      </c>
      <c r="D14" s="745"/>
      <c r="E14" s="746"/>
      <c r="F14" s="660" t="s">
        <v>875</v>
      </c>
      <c r="G14" s="676" t="s">
        <v>845</v>
      </c>
      <c r="H14" s="677"/>
      <c r="I14" s="677"/>
      <c r="J14" s="677"/>
      <c r="K14" s="678"/>
      <c r="L14" s="697" t="s">
        <v>3</v>
      </c>
      <c r="M14" s="785" t="s">
        <v>847</v>
      </c>
      <c r="N14" s="785"/>
      <c r="O14" s="785"/>
      <c r="P14" s="785"/>
      <c r="Q14" s="785"/>
      <c r="R14" s="785"/>
      <c r="S14" s="697" t="s">
        <v>3</v>
      </c>
      <c r="T14" s="785" t="s">
        <v>845</v>
      </c>
      <c r="U14" s="786"/>
      <c r="V14" s="786"/>
      <c r="W14" s="786"/>
      <c r="X14" s="786"/>
      <c r="Y14" s="787"/>
      <c r="Z14" s="660" t="s">
        <v>875</v>
      </c>
      <c r="AA14" s="676" t="s">
        <v>845</v>
      </c>
      <c r="AB14" s="677"/>
      <c r="AC14" s="677"/>
      <c r="AD14" s="677"/>
      <c r="AE14" s="677"/>
      <c r="AF14" s="678"/>
      <c r="AG14" s="63"/>
    </row>
    <row r="15" spans="1:51" ht="28.15" customHeight="1" x14ac:dyDescent="0.25">
      <c r="B15" s="661"/>
      <c r="C15" s="747"/>
      <c r="D15" s="748"/>
      <c r="E15" s="749"/>
      <c r="F15" s="661"/>
      <c r="G15" s="679"/>
      <c r="H15" s="680"/>
      <c r="I15" s="680"/>
      <c r="J15" s="680"/>
      <c r="K15" s="681"/>
      <c r="L15" s="697"/>
      <c r="M15" s="785"/>
      <c r="N15" s="785"/>
      <c r="O15" s="785"/>
      <c r="P15" s="785"/>
      <c r="Q15" s="785"/>
      <c r="R15" s="785"/>
      <c r="S15" s="697"/>
      <c r="T15" s="788"/>
      <c r="U15" s="789"/>
      <c r="V15" s="789"/>
      <c r="W15" s="789"/>
      <c r="X15" s="789"/>
      <c r="Y15" s="790"/>
      <c r="Z15" s="661"/>
      <c r="AA15" s="679"/>
      <c r="AB15" s="680"/>
      <c r="AC15" s="680"/>
      <c r="AD15" s="680"/>
      <c r="AE15" s="680"/>
      <c r="AF15" s="681"/>
      <c r="AG15" s="63"/>
      <c r="AI15" s="18"/>
      <c r="AJ15" s="18"/>
      <c r="AK15" s="18"/>
      <c r="AL15" s="18"/>
      <c r="AM15" s="18"/>
      <c r="AN15" s="18"/>
      <c r="AO15" s="18"/>
      <c r="AP15" s="18"/>
      <c r="AR15" s="18"/>
      <c r="AS15" s="18"/>
      <c r="AT15" s="18"/>
      <c r="AU15" s="18"/>
      <c r="AV15" s="52"/>
      <c r="AW15" s="52"/>
    </row>
    <row r="16" spans="1:51" ht="28.15" customHeight="1" x14ac:dyDescent="0.25">
      <c r="B16" s="689" t="s">
        <v>872</v>
      </c>
      <c r="C16" s="686" t="s">
        <v>788</v>
      </c>
      <c r="D16" s="686" t="s">
        <v>870</v>
      </c>
      <c r="E16" s="687" t="s">
        <v>789</v>
      </c>
      <c r="F16" s="689" t="s">
        <v>872</v>
      </c>
      <c r="G16" s="692" t="s">
        <v>69</v>
      </c>
      <c r="H16" s="692" t="s">
        <v>53</v>
      </c>
      <c r="I16" s="692" t="s">
        <v>57</v>
      </c>
      <c r="J16" s="692" t="s">
        <v>61</v>
      </c>
      <c r="K16" s="692" t="s">
        <v>65</v>
      </c>
      <c r="L16" s="697"/>
      <c r="M16" s="785"/>
      <c r="N16" s="785"/>
      <c r="O16" s="785"/>
      <c r="P16" s="785"/>
      <c r="Q16" s="785"/>
      <c r="R16" s="785"/>
      <c r="S16" s="697"/>
      <c r="T16" s="791"/>
      <c r="U16" s="792"/>
      <c r="V16" s="792"/>
      <c r="W16" s="792"/>
      <c r="X16" s="792"/>
      <c r="Y16" s="793"/>
      <c r="Z16" s="662" t="s">
        <v>872</v>
      </c>
      <c r="AA16" s="676" t="s">
        <v>898</v>
      </c>
      <c r="AB16" s="677"/>
      <c r="AC16" s="677"/>
      <c r="AD16" s="677"/>
      <c r="AE16" s="677"/>
      <c r="AF16" s="678"/>
      <c r="AG16" s="63"/>
      <c r="AK16" s="11"/>
      <c r="AL16" s="11"/>
      <c r="AM16" s="11"/>
      <c r="AN16" s="11"/>
      <c r="AO16" s="11"/>
      <c r="AP16" s="11"/>
      <c r="AR16" s="48"/>
      <c r="AS16" s="48"/>
      <c r="AT16" s="48"/>
      <c r="AU16" s="48"/>
      <c r="AV16" s="49"/>
      <c r="AW16" s="49"/>
      <c r="AX16" s="49"/>
      <c r="AY16" s="49"/>
    </row>
    <row r="17" spans="2:52" ht="28.15" customHeight="1" x14ac:dyDescent="0.25">
      <c r="B17" s="690"/>
      <c r="C17" s="686"/>
      <c r="D17" s="686"/>
      <c r="E17" s="687"/>
      <c r="F17" s="690"/>
      <c r="G17" s="693"/>
      <c r="H17" s="693"/>
      <c r="I17" s="693"/>
      <c r="J17" s="693"/>
      <c r="K17" s="693"/>
      <c r="L17" s="697" t="s">
        <v>72</v>
      </c>
      <c r="M17" s="701" t="s">
        <v>78</v>
      </c>
      <c r="N17" s="730" t="s">
        <v>680</v>
      </c>
      <c r="O17" s="705" t="s">
        <v>689</v>
      </c>
      <c r="P17" s="708" t="s">
        <v>696</v>
      </c>
      <c r="Q17" s="713" t="s">
        <v>706</v>
      </c>
      <c r="R17" s="698" t="s">
        <v>781</v>
      </c>
      <c r="S17" s="697" t="s">
        <v>72</v>
      </c>
      <c r="T17" s="701" t="s">
        <v>82</v>
      </c>
      <c r="U17" s="730" t="s">
        <v>684</v>
      </c>
      <c r="V17" s="705" t="s">
        <v>692</v>
      </c>
      <c r="W17" s="708" t="s">
        <v>700</v>
      </c>
      <c r="X17" s="713" t="s">
        <v>708</v>
      </c>
      <c r="Y17" s="698" t="s">
        <v>785</v>
      </c>
      <c r="Z17" s="662"/>
      <c r="AA17" s="682"/>
      <c r="AB17" s="683"/>
      <c r="AC17" s="683"/>
      <c r="AD17" s="683"/>
      <c r="AE17" s="683"/>
      <c r="AF17" s="684"/>
      <c r="AG17" s="63"/>
      <c r="AJ17" s="50"/>
      <c r="AK17" s="11"/>
      <c r="AL17" s="11"/>
      <c r="AM17" s="11"/>
      <c r="AN17" s="50"/>
      <c r="AO17" s="11"/>
      <c r="AP17" s="11"/>
      <c r="AR17" s="11"/>
      <c r="AS17" s="50"/>
      <c r="AT17" s="50"/>
      <c r="AU17" s="11"/>
      <c r="AV17" s="11"/>
      <c r="AW17" s="11"/>
      <c r="AX17" s="11"/>
      <c r="AY17" s="11"/>
    </row>
    <row r="18" spans="2:52" ht="36.4" customHeight="1" x14ac:dyDescent="0.25">
      <c r="B18" s="691"/>
      <c r="C18" s="686"/>
      <c r="D18" s="686"/>
      <c r="E18" s="687"/>
      <c r="F18" s="691"/>
      <c r="G18" s="693"/>
      <c r="H18" s="693"/>
      <c r="I18" s="693"/>
      <c r="J18" s="693"/>
      <c r="K18" s="693"/>
      <c r="L18" s="697"/>
      <c r="M18" s="701"/>
      <c r="N18" s="730"/>
      <c r="O18" s="705"/>
      <c r="P18" s="708"/>
      <c r="Q18" s="713"/>
      <c r="R18" s="698"/>
      <c r="S18" s="697"/>
      <c r="T18" s="702"/>
      <c r="U18" s="704"/>
      <c r="V18" s="706"/>
      <c r="W18" s="709"/>
      <c r="X18" s="714"/>
      <c r="Y18" s="699"/>
      <c r="Z18" s="661"/>
      <c r="AA18" s="679"/>
      <c r="AB18" s="680"/>
      <c r="AC18" s="680"/>
      <c r="AD18" s="680"/>
      <c r="AE18" s="680"/>
      <c r="AF18" s="681"/>
      <c r="AG18" s="5"/>
      <c r="AJ18" s="50"/>
      <c r="AK18" s="11"/>
      <c r="AL18" s="11"/>
      <c r="AM18" s="11"/>
      <c r="AN18" s="50"/>
      <c r="AO18" s="11"/>
      <c r="AP18" s="11"/>
      <c r="AR18" s="11"/>
      <c r="AS18" s="50"/>
      <c r="AT18" s="50"/>
      <c r="AU18" s="11"/>
      <c r="AV18" s="11"/>
      <c r="AW18" s="11"/>
      <c r="AX18" s="11"/>
      <c r="AY18" s="11"/>
    </row>
    <row r="19" spans="2:52" ht="33" customHeight="1" x14ac:dyDescent="0.25">
      <c r="B19" s="306" t="s">
        <v>873</v>
      </c>
      <c r="C19" s="696" t="s">
        <v>846</v>
      </c>
      <c r="D19" s="696"/>
      <c r="E19" s="696"/>
      <c r="F19" s="305" t="s">
        <v>873</v>
      </c>
      <c r="G19" s="694" t="s">
        <v>846</v>
      </c>
      <c r="H19" s="694"/>
      <c r="I19" s="694"/>
      <c r="J19" s="694"/>
      <c r="K19" s="694"/>
      <c r="L19" s="697"/>
      <c r="M19" s="701"/>
      <c r="N19" s="730"/>
      <c r="O19" s="705"/>
      <c r="P19" s="708"/>
      <c r="Q19" s="713"/>
      <c r="R19" s="698"/>
      <c r="S19" s="697"/>
      <c r="T19" s="703"/>
      <c r="U19" s="731"/>
      <c r="V19" s="707"/>
      <c r="W19" s="710"/>
      <c r="X19" s="715"/>
      <c r="Y19" s="700"/>
      <c r="Z19" s="727" t="s">
        <v>13</v>
      </c>
      <c r="AA19" s="707" t="s">
        <v>869</v>
      </c>
      <c r="AB19" s="762"/>
      <c r="AC19" s="762"/>
      <c r="AD19" s="762"/>
      <c r="AE19" s="762"/>
      <c r="AF19" s="762"/>
      <c r="AG19" s="5"/>
      <c r="AK19" s="11"/>
      <c r="AL19" s="11"/>
      <c r="AM19" s="11"/>
      <c r="AN19" s="11"/>
      <c r="AO19" s="11"/>
      <c r="AP19" s="11"/>
      <c r="AR19" s="18"/>
      <c r="AS19" s="18"/>
      <c r="AT19" s="11"/>
      <c r="AV19" s="51"/>
      <c r="AW19" s="51"/>
      <c r="AX19" s="50"/>
      <c r="AY19" s="50"/>
      <c r="AZ19" s="50"/>
    </row>
    <row r="20" spans="2:52" ht="28.15" customHeight="1" x14ac:dyDescent="0.25">
      <c r="B20" s="688" t="s">
        <v>874</v>
      </c>
      <c r="C20" s="685" t="s">
        <v>788</v>
      </c>
      <c r="D20" s="686" t="s">
        <v>870</v>
      </c>
      <c r="E20" s="687" t="s">
        <v>789</v>
      </c>
      <c r="F20" s="688" t="s">
        <v>874</v>
      </c>
      <c r="G20" s="692" t="s">
        <v>70</v>
      </c>
      <c r="H20" s="692" t="s">
        <v>54</v>
      </c>
      <c r="I20" s="692" t="s">
        <v>58</v>
      </c>
      <c r="J20" s="692" t="s">
        <v>62</v>
      </c>
      <c r="K20" s="692" t="s">
        <v>66</v>
      </c>
      <c r="L20" s="293" t="s">
        <v>73</v>
      </c>
      <c r="M20" s="768" t="s">
        <v>846</v>
      </c>
      <c r="N20" s="769"/>
      <c r="O20" s="769"/>
      <c r="P20" s="769"/>
      <c r="Q20" s="769"/>
      <c r="R20" s="770"/>
      <c r="S20" s="293" t="s">
        <v>73</v>
      </c>
      <c r="T20" s="768" t="s">
        <v>846</v>
      </c>
      <c r="U20" s="769"/>
      <c r="V20" s="769"/>
      <c r="W20" s="769"/>
      <c r="X20" s="769"/>
      <c r="Y20" s="770"/>
      <c r="Z20" s="728"/>
      <c r="AA20" s="763"/>
      <c r="AB20" s="763"/>
      <c r="AC20" s="763"/>
      <c r="AD20" s="763"/>
      <c r="AE20" s="763"/>
      <c r="AF20" s="763"/>
      <c r="AG20" s="4"/>
      <c r="AI20" s="18"/>
      <c r="AJ20" s="18"/>
      <c r="AK20" s="11"/>
    </row>
    <row r="21" spans="2:52" ht="44.65" customHeight="1" x14ac:dyDescent="0.25">
      <c r="B21" s="688"/>
      <c r="C21" s="685"/>
      <c r="D21" s="686"/>
      <c r="E21" s="687"/>
      <c r="F21" s="688"/>
      <c r="G21" s="693"/>
      <c r="H21" s="693"/>
      <c r="I21" s="693"/>
      <c r="J21" s="693"/>
      <c r="K21" s="693"/>
      <c r="L21" s="751" t="s">
        <v>74</v>
      </c>
      <c r="M21" s="752" t="s">
        <v>79</v>
      </c>
      <c r="N21" s="760" t="s">
        <v>681</v>
      </c>
      <c r="O21" s="761" t="s">
        <v>690</v>
      </c>
      <c r="P21" s="750" t="s">
        <v>697</v>
      </c>
      <c r="Q21" s="726" t="s">
        <v>707</v>
      </c>
      <c r="R21" s="759" t="s">
        <v>782</v>
      </c>
      <c r="S21" s="751" t="s">
        <v>74</v>
      </c>
      <c r="T21" s="752" t="s">
        <v>83</v>
      </c>
      <c r="U21" s="760" t="s">
        <v>685</v>
      </c>
      <c r="V21" s="761" t="s">
        <v>693</v>
      </c>
      <c r="W21" s="750" t="s">
        <v>701</v>
      </c>
      <c r="X21" s="726" t="s">
        <v>709</v>
      </c>
      <c r="Y21" s="759" t="s">
        <v>871</v>
      </c>
      <c r="Z21" s="296"/>
      <c r="AA21" s="294"/>
      <c r="AB21" s="294"/>
      <c r="AC21" s="294"/>
      <c r="AD21" s="294"/>
      <c r="AE21" s="294"/>
      <c r="AF21" s="294"/>
      <c r="AG21" s="10"/>
      <c r="AI21" s="18"/>
      <c r="AJ21" s="18"/>
      <c r="AK21" s="18"/>
      <c r="AL21" s="18"/>
      <c r="AM21" s="18"/>
      <c r="AN21" s="18"/>
      <c r="AO21" s="18"/>
      <c r="AP21" s="18"/>
      <c r="AR21" s="18"/>
      <c r="AS21" s="18"/>
      <c r="AT21" s="18"/>
      <c r="AU21" s="18"/>
      <c r="AV21" s="52"/>
      <c r="AW21" s="52"/>
    </row>
    <row r="22" spans="2:52" ht="41.65" customHeight="1" x14ac:dyDescent="0.25">
      <c r="B22" s="688"/>
      <c r="C22" s="685"/>
      <c r="D22" s="686"/>
      <c r="E22" s="687"/>
      <c r="F22" s="688"/>
      <c r="G22" s="695"/>
      <c r="H22" s="695"/>
      <c r="I22" s="695"/>
      <c r="J22" s="695"/>
      <c r="K22" s="695"/>
      <c r="L22" s="751"/>
      <c r="M22" s="752"/>
      <c r="N22" s="760"/>
      <c r="O22" s="761"/>
      <c r="P22" s="750"/>
      <c r="Q22" s="726"/>
      <c r="R22" s="759"/>
      <c r="S22" s="751"/>
      <c r="T22" s="753"/>
      <c r="U22" s="795"/>
      <c r="V22" s="796"/>
      <c r="W22" s="797"/>
      <c r="X22" s="729"/>
      <c r="Y22" s="794"/>
      <c r="AG22" s="7"/>
      <c r="AK22" s="11"/>
      <c r="AL22" s="11"/>
      <c r="AM22" s="11"/>
      <c r="AN22" s="11"/>
      <c r="AO22" s="11"/>
      <c r="AP22" s="11"/>
      <c r="AR22" s="48"/>
      <c r="AS22" s="48"/>
      <c r="AT22" s="48"/>
      <c r="AU22" s="48"/>
      <c r="AV22" s="49"/>
      <c r="AW22" s="49"/>
      <c r="AX22" s="49"/>
      <c r="AY22" s="49"/>
    </row>
    <row r="23" spans="2:52" ht="28.15" customHeight="1" x14ac:dyDescent="0.25">
      <c r="B23" s="294"/>
      <c r="C23" s="297"/>
      <c r="D23" s="297"/>
      <c r="E23" s="297"/>
      <c r="F23" s="697" t="s">
        <v>787</v>
      </c>
      <c r="G23" s="725" t="s">
        <v>876</v>
      </c>
      <c r="H23" s="725"/>
      <c r="I23" s="725"/>
      <c r="J23" s="725"/>
      <c r="K23" s="725"/>
      <c r="L23" s="697" t="s">
        <v>11</v>
      </c>
      <c r="M23" s="716" t="s">
        <v>849</v>
      </c>
      <c r="N23" s="717"/>
      <c r="O23" s="717"/>
      <c r="P23" s="717"/>
      <c r="Q23" s="717"/>
      <c r="R23" s="718"/>
      <c r="S23" s="697" t="s">
        <v>11</v>
      </c>
      <c r="T23" s="779" t="s">
        <v>851</v>
      </c>
      <c r="U23" s="780"/>
      <c r="V23" s="780"/>
      <c r="W23" s="780"/>
      <c r="X23" s="780"/>
      <c r="Y23" s="781"/>
      <c r="AG23" s="8"/>
      <c r="AJ23" s="50"/>
      <c r="AK23" s="11"/>
      <c r="AL23" s="11"/>
      <c r="AM23" s="11"/>
      <c r="AN23" s="50"/>
      <c r="AO23" s="11"/>
      <c r="AP23" s="11"/>
      <c r="AR23" s="11"/>
      <c r="AS23" s="50"/>
      <c r="AT23" s="50"/>
      <c r="AU23" s="11"/>
      <c r="AV23" s="11"/>
      <c r="AW23" s="11"/>
      <c r="AX23" s="11"/>
      <c r="AY23" s="11"/>
    </row>
    <row r="24" spans="2:52" ht="28.15" customHeight="1" x14ac:dyDescent="0.25">
      <c r="B24" s="294"/>
      <c r="C24" s="297"/>
      <c r="D24" s="297"/>
      <c r="E24" s="297"/>
      <c r="F24" s="697"/>
      <c r="G24" s="725"/>
      <c r="H24" s="725"/>
      <c r="I24" s="725"/>
      <c r="J24" s="725"/>
      <c r="K24" s="725"/>
      <c r="L24" s="697"/>
      <c r="M24" s="719"/>
      <c r="N24" s="720"/>
      <c r="O24" s="720"/>
      <c r="P24" s="720"/>
      <c r="Q24" s="720"/>
      <c r="R24" s="721"/>
      <c r="S24" s="697"/>
      <c r="T24" s="782"/>
      <c r="U24" s="783"/>
      <c r="V24" s="783"/>
      <c r="W24" s="783"/>
      <c r="X24" s="783"/>
      <c r="Y24" s="784"/>
      <c r="Z24" s="296"/>
      <c r="AA24" s="298"/>
      <c r="AB24" s="298"/>
      <c r="AC24" s="298"/>
      <c r="AD24" s="298"/>
      <c r="AE24" s="298"/>
      <c r="AF24" s="298"/>
      <c r="AG24" s="5"/>
      <c r="AJ24" s="50"/>
      <c r="AK24" s="11"/>
      <c r="AL24" s="11"/>
      <c r="AM24" s="11"/>
      <c r="AN24" s="50"/>
      <c r="AO24" s="11"/>
      <c r="AP24" s="11"/>
      <c r="AR24" s="11"/>
      <c r="AS24" s="50"/>
      <c r="AT24" s="50"/>
      <c r="AU24" s="11"/>
      <c r="AV24" s="11"/>
      <c r="AW24" s="11"/>
      <c r="AX24" s="11"/>
      <c r="AY24" s="11"/>
    </row>
    <row r="25" spans="2:52" ht="28.15" customHeight="1" x14ac:dyDescent="0.25">
      <c r="B25" s="294"/>
      <c r="F25" s="697"/>
      <c r="G25" s="725"/>
      <c r="H25" s="725"/>
      <c r="I25" s="725"/>
      <c r="J25" s="725"/>
      <c r="K25" s="725"/>
      <c r="L25" s="697" t="s">
        <v>44</v>
      </c>
      <c r="M25" s="722" t="s">
        <v>850</v>
      </c>
      <c r="N25" s="722"/>
      <c r="O25" s="722"/>
      <c r="P25" s="722"/>
      <c r="Q25" s="722"/>
      <c r="R25" s="723"/>
      <c r="S25" s="758" t="s">
        <v>888</v>
      </c>
      <c r="T25" s="722" t="s">
        <v>852</v>
      </c>
      <c r="U25" s="771"/>
      <c r="V25" s="771"/>
      <c r="W25" s="771"/>
      <c r="X25" s="771"/>
      <c r="Y25" s="772"/>
      <c r="Z25" s="300"/>
      <c r="AA25" s="299"/>
      <c r="AB25" s="295"/>
      <c r="AC25" s="295"/>
      <c r="AD25" s="295"/>
      <c r="AE25" s="295"/>
      <c r="AF25" s="295"/>
      <c r="AG25" s="8"/>
      <c r="AK25" s="11"/>
      <c r="AL25" s="11"/>
      <c r="AM25" s="11"/>
      <c r="AN25" s="11"/>
      <c r="AO25" s="11"/>
      <c r="AP25" s="11"/>
      <c r="AR25" s="18"/>
      <c r="AS25" s="18"/>
      <c r="AT25" s="11"/>
      <c r="AV25" s="51"/>
      <c r="AW25" s="51"/>
      <c r="AX25" s="50"/>
      <c r="AY25" s="50"/>
      <c r="AZ25" s="50"/>
    </row>
    <row r="26" spans="2:52" ht="28.15" customHeight="1" x14ac:dyDescent="0.25">
      <c r="B26" s="294"/>
      <c r="F26" s="697"/>
      <c r="G26" s="725"/>
      <c r="H26" s="725"/>
      <c r="I26" s="725"/>
      <c r="J26" s="725"/>
      <c r="K26" s="725"/>
      <c r="L26" s="697"/>
      <c r="M26" s="722"/>
      <c r="N26" s="722"/>
      <c r="O26" s="722"/>
      <c r="P26" s="722"/>
      <c r="Q26" s="722"/>
      <c r="R26" s="723"/>
      <c r="S26" s="758"/>
      <c r="T26" s="773"/>
      <c r="U26" s="774"/>
      <c r="V26" s="774"/>
      <c r="W26" s="774"/>
      <c r="X26" s="774"/>
      <c r="Y26" s="775"/>
      <c r="Z26" s="294"/>
      <c r="AA26" s="295"/>
      <c r="AB26" s="295"/>
      <c r="AC26" s="295"/>
      <c r="AD26" s="295"/>
      <c r="AE26" s="295"/>
      <c r="AF26" s="295"/>
      <c r="AG26" s="8"/>
    </row>
    <row r="27" spans="2:52" ht="25.15" customHeight="1" x14ac:dyDescent="0.25">
      <c r="B27" s="294"/>
      <c r="C27" s="299"/>
      <c r="D27" s="299"/>
      <c r="E27" s="299"/>
      <c r="F27" s="294"/>
      <c r="G27" s="299"/>
      <c r="H27" s="299"/>
      <c r="I27" s="299"/>
      <c r="J27" s="299"/>
      <c r="K27" s="299"/>
      <c r="L27" s="697"/>
      <c r="M27" s="724"/>
      <c r="N27" s="724"/>
      <c r="O27" s="724"/>
      <c r="P27" s="724"/>
      <c r="Q27" s="724"/>
      <c r="R27" s="725"/>
      <c r="S27" s="758"/>
      <c r="T27" s="776"/>
      <c r="U27" s="777"/>
      <c r="V27" s="777"/>
      <c r="W27" s="777"/>
      <c r="X27" s="777"/>
      <c r="Y27" s="778"/>
      <c r="Z27" s="301"/>
      <c r="AA27" s="301"/>
      <c r="AB27" s="301"/>
      <c r="AC27" s="301"/>
      <c r="AD27" s="301"/>
      <c r="AE27" s="301"/>
      <c r="AF27" s="301"/>
      <c r="AI27" s="18"/>
      <c r="AJ27" s="18"/>
      <c r="AK27" s="18"/>
      <c r="AL27" s="18"/>
      <c r="AM27" s="18"/>
      <c r="AN27" s="18"/>
      <c r="AO27" s="18"/>
      <c r="AP27" s="18"/>
      <c r="AR27" s="18"/>
      <c r="AS27" s="18"/>
      <c r="AT27" s="18"/>
      <c r="AU27" s="18"/>
      <c r="AV27" s="52"/>
      <c r="AW27" s="52"/>
    </row>
    <row r="28" spans="2:52" ht="28.35" customHeight="1" x14ac:dyDescent="0.3">
      <c r="AB28" s="47"/>
      <c r="AK28" s="11"/>
      <c r="AL28" s="11"/>
      <c r="AM28" s="11"/>
      <c r="AN28" s="11"/>
      <c r="AO28" s="11"/>
      <c r="AP28" s="11"/>
      <c r="AR28" s="48"/>
      <c r="AS28" s="48"/>
      <c r="AT28" s="48"/>
      <c r="AU28" s="48"/>
      <c r="AV28" s="49"/>
      <c r="AW28" s="49"/>
      <c r="AX28" s="49"/>
      <c r="AY28" s="49"/>
    </row>
    <row r="29" spans="2:52" ht="28.35" customHeight="1" x14ac:dyDescent="0.25">
      <c r="AJ29" s="50"/>
      <c r="AK29" s="11"/>
      <c r="AL29" s="11"/>
      <c r="AM29" s="11"/>
      <c r="AN29" s="50"/>
      <c r="AO29" s="11"/>
      <c r="AP29" s="11"/>
      <c r="AR29" s="11"/>
      <c r="AS29" s="50"/>
      <c r="AT29" s="50"/>
      <c r="AU29" s="11"/>
      <c r="AV29" s="11"/>
      <c r="AW29" s="11"/>
      <c r="AX29" s="11"/>
      <c r="AY29" s="11"/>
    </row>
    <row r="30" spans="2:52" ht="28.35" customHeight="1" x14ac:dyDescent="0.25">
      <c r="AJ30" s="50"/>
      <c r="AK30" s="11"/>
      <c r="AL30" s="11"/>
      <c r="AM30" s="11"/>
      <c r="AN30" s="50"/>
      <c r="AO30" s="11"/>
      <c r="AP30" s="11"/>
      <c r="AR30" s="11"/>
      <c r="AS30" s="50"/>
      <c r="AT30" s="50"/>
      <c r="AU30" s="11"/>
      <c r="AV30" s="11"/>
      <c r="AW30" s="11"/>
      <c r="AX30" s="11"/>
      <c r="AY30" s="11"/>
    </row>
    <row r="31" spans="2:52" ht="28.35" customHeight="1" x14ac:dyDescent="0.25">
      <c r="AK31" s="11"/>
      <c r="AL31" s="11"/>
      <c r="AM31" s="11"/>
      <c r="AN31" s="11"/>
      <c r="AO31" s="11"/>
      <c r="AP31" s="11"/>
      <c r="AR31" s="18"/>
      <c r="AS31" s="18"/>
      <c r="AT31" s="11"/>
      <c r="AV31" s="51"/>
      <c r="AW31" s="51"/>
      <c r="AX31" s="50"/>
      <c r="AY31" s="50"/>
      <c r="AZ31" s="50"/>
    </row>
    <row r="32" spans="2:52" ht="28.35" customHeight="1" x14ac:dyDescent="0.25"/>
  </sheetData>
  <mergeCells count="149">
    <mergeCell ref="AA19:AF20"/>
    <mergeCell ref="T5:Y6"/>
    <mergeCell ref="M10:R10"/>
    <mergeCell ref="M20:R20"/>
    <mergeCell ref="Q11:Q13"/>
    <mergeCell ref="R11:R13"/>
    <mergeCell ref="T25:Y27"/>
    <mergeCell ref="T23:Y24"/>
    <mergeCell ref="T20:Y20"/>
    <mergeCell ref="T10:Y10"/>
    <mergeCell ref="T14:Y16"/>
    <mergeCell ref="M11:M13"/>
    <mergeCell ref="N11:N13"/>
    <mergeCell ref="O11:O13"/>
    <mergeCell ref="P11:P13"/>
    <mergeCell ref="S11:S13"/>
    <mergeCell ref="Y21:Y22"/>
    <mergeCell ref="U21:U22"/>
    <mergeCell ref="V21:V22"/>
    <mergeCell ref="W21:W22"/>
    <mergeCell ref="Y7:Y9"/>
    <mergeCell ref="T7:T9"/>
    <mergeCell ref="U7:U9"/>
    <mergeCell ref="M14:R16"/>
    <mergeCell ref="L4:R4"/>
    <mergeCell ref="S4:Y4"/>
    <mergeCell ref="Y17:Y19"/>
    <mergeCell ref="L25:L27"/>
    <mergeCell ref="S25:S27"/>
    <mergeCell ref="F23:F26"/>
    <mergeCell ref="G23:K26"/>
    <mergeCell ref="L23:L24"/>
    <mergeCell ref="S23:S24"/>
    <mergeCell ref="R21:R22"/>
    <mergeCell ref="M21:M22"/>
    <mergeCell ref="N21:N22"/>
    <mergeCell ref="O21:O22"/>
    <mergeCell ref="L21:L22"/>
    <mergeCell ref="C10:E10"/>
    <mergeCell ref="G10:K10"/>
    <mergeCell ref="L14:L16"/>
    <mergeCell ref="B11:B13"/>
    <mergeCell ref="C11:C13"/>
    <mergeCell ref="D11:D13"/>
    <mergeCell ref="E11:E13"/>
    <mergeCell ref="F11:F13"/>
    <mergeCell ref="C14:E15"/>
    <mergeCell ref="G14:K15"/>
    <mergeCell ref="B14:B15"/>
    <mergeCell ref="B16:B18"/>
    <mergeCell ref="C16:C18"/>
    <mergeCell ref="D16:D18"/>
    <mergeCell ref="E16:E18"/>
    <mergeCell ref="I16:I18"/>
    <mergeCell ref="J16:J18"/>
    <mergeCell ref="K16:K18"/>
    <mergeCell ref="L17:L19"/>
    <mergeCell ref="H7:H9"/>
    <mergeCell ref="I7:I9"/>
    <mergeCell ref="J7:J9"/>
    <mergeCell ref="K7:K9"/>
    <mergeCell ref="L7:L9"/>
    <mergeCell ref="G11:G13"/>
    <mergeCell ref="H11:H13"/>
    <mergeCell ref="I11:I13"/>
    <mergeCell ref="J11:J13"/>
    <mergeCell ref="K11:K13"/>
    <mergeCell ref="L11:L13"/>
    <mergeCell ref="B3:AF3"/>
    <mergeCell ref="B7:B9"/>
    <mergeCell ref="C7:C9"/>
    <mergeCell ref="D7:D9"/>
    <mergeCell ref="E7:E9"/>
    <mergeCell ref="F7:F9"/>
    <mergeCell ref="G7:G9"/>
    <mergeCell ref="B5:B6"/>
    <mergeCell ref="C5:E6"/>
    <mergeCell ref="F5:F6"/>
    <mergeCell ref="G5:K6"/>
    <mergeCell ref="M7:R9"/>
    <mergeCell ref="AC7:AC9"/>
    <mergeCell ref="AD7:AD9"/>
    <mergeCell ref="B4:E4"/>
    <mergeCell ref="F4:K4"/>
    <mergeCell ref="S5:S6"/>
    <mergeCell ref="Z5:Z6"/>
    <mergeCell ref="L5:L6"/>
    <mergeCell ref="AA5:AF6"/>
    <mergeCell ref="Z4:AF4"/>
    <mergeCell ref="M5:R6"/>
    <mergeCell ref="AE7:AE9"/>
    <mergeCell ref="S7:S9"/>
    <mergeCell ref="M23:R24"/>
    <mergeCell ref="M25:R27"/>
    <mergeCell ref="Q17:Q19"/>
    <mergeCell ref="Q21:Q22"/>
    <mergeCell ref="Z11:Z13"/>
    <mergeCell ref="Z19:Z20"/>
    <mergeCell ref="X11:X13"/>
    <mergeCell ref="X17:X19"/>
    <mergeCell ref="X21:X22"/>
    <mergeCell ref="S14:S16"/>
    <mergeCell ref="Y11:Y13"/>
    <mergeCell ref="T11:T13"/>
    <mergeCell ref="U11:U13"/>
    <mergeCell ref="V11:V13"/>
    <mergeCell ref="W11:W13"/>
    <mergeCell ref="T17:T19"/>
    <mergeCell ref="U17:U19"/>
    <mergeCell ref="V17:V19"/>
    <mergeCell ref="W17:W19"/>
    <mergeCell ref="M17:M19"/>
    <mergeCell ref="N17:N19"/>
    <mergeCell ref="O17:O19"/>
    <mergeCell ref="P17:P19"/>
    <mergeCell ref="S17:S19"/>
    <mergeCell ref="Z7:Z9"/>
    <mergeCell ref="AF7:AF9"/>
    <mergeCell ref="AA7:AA9"/>
    <mergeCell ref="AB7:AB9"/>
    <mergeCell ref="V7:V9"/>
    <mergeCell ref="W7:W9"/>
    <mergeCell ref="AA11:AF13"/>
    <mergeCell ref="AA10:AF10"/>
    <mergeCell ref="X7:X9"/>
    <mergeCell ref="Z14:Z15"/>
    <mergeCell ref="AA14:AF15"/>
    <mergeCell ref="Z16:Z18"/>
    <mergeCell ref="AA16:AF18"/>
    <mergeCell ref="C20:C22"/>
    <mergeCell ref="D20:D22"/>
    <mergeCell ref="E20:E22"/>
    <mergeCell ref="B20:B22"/>
    <mergeCell ref="F14:F15"/>
    <mergeCell ref="F16:F18"/>
    <mergeCell ref="F20:F22"/>
    <mergeCell ref="G16:G18"/>
    <mergeCell ref="H16:H18"/>
    <mergeCell ref="G19:K19"/>
    <mergeCell ref="G20:G22"/>
    <mergeCell ref="H20:H22"/>
    <mergeCell ref="I20:I22"/>
    <mergeCell ref="J20:J22"/>
    <mergeCell ref="K20:K22"/>
    <mergeCell ref="C19:E19"/>
    <mergeCell ref="R17:R19"/>
    <mergeCell ref="P21:P22"/>
    <mergeCell ref="S21:S22"/>
    <mergeCell ref="T21:T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82F8-219B-46F4-8874-9875145B119F}">
  <sheetPr>
    <pageSetUpPr fitToPage="1"/>
  </sheetPr>
  <dimension ref="A1:AZ51"/>
  <sheetViews>
    <sheetView showGridLines="0" view="pageLayout" topLeftCell="A21" zoomScale="55" zoomScaleNormal="55" zoomScalePageLayoutView="55" workbookViewId="0">
      <selection activeCell="B2" sqref="B2:V51"/>
    </sheetView>
  </sheetViews>
  <sheetFormatPr defaultColWidth="9.140625" defaultRowHeight="15" x14ac:dyDescent="0.25"/>
  <cols>
    <col min="1" max="1" width="2.42578125" customWidth="1"/>
    <col min="2" max="2" width="14" customWidth="1"/>
    <col min="3" max="5" width="17.7109375" customWidth="1"/>
    <col min="6" max="6" width="16.28515625" customWidth="1"/>
    <col min="7" max="11" width="18.7109375" customWidth="1"/>
    <col min="12" max="12" width="16.85546875" customWidth="1"/>
    <col min="13" max="14" width="16.5703125" customWidth="1"/>
    <col min="15" max="15" width="18.140625" customWidth="1"/>
    <col min="16" max="16" width="16.5703125" customWidth="1"/>
    <col min="17" max="22" width="17.85546875" customWidth="1"/>
    <col min="23" max="25" width="16.5703125" customWidth="1"/>
    <col min="26" max="26" width="14.140625" customWidth="1"/>
    <col min="27" max="33" width="16.5703125" customWidth="1"/>
    <col min="35" max="35" width="11.140625" style="11" customWidth="1"/>
    <col min="36" max="36" width="10" style="11" customWidth="1"/>
    <col min="39" max="39" width="9.5703125" customWidth="1"/>
    <col min="40" max="40" width="9.85546875" customWidth="1"/>
    <col min="44" max="44" width="11.140625" customWidth="1"/>
  </cols>
  <sheetData>
    <row r="1" spans="1:51" ht="7.5" customHeight="1" x14ac:dyDescent="0.25"/>
    <row r="2" spans="1:51" ht="24" customHeight="1" x14ac:dyDescent="0.35">
      <c r="B2" s="664" t="s">
        <v>880</v>
      </c>
      <c r="C2" s="665"/>
      <c r="D2" s="665"/>
      <c r="E2" s="665"/>
      <c r="F2" s="665"/>
      <c r="G2" s="665"/>
      <c r="H2" s="665"/>
      <c r="I2" s="665"/>
      <c r="J2" s="665"/>
      <c r="K2" s="666"/>
      <c r="AG2" s="58"/>
    </row>
    <row r="3" spans="1:51" s="56" customFormat="1" ht="38.25" customHeight="1" x14ac:dyDescent="0.25">
      <c r="A3"/>
      <c r="B3" s="739" t="s">
        <v>841</v>
      </c>
      <c r="C3" s="740"/>
      <c r="D3" s="740"/>
      <c r="E3" s="740"/>
      <c r="F3" s="739" t="s">
        <v>853</v>
      </c>
      <c r="G3" s="740"/>
      <c r="H3" s="740"/>
      <c r="I3" s="740"/>
      <c r="J3" s="740"/>
      <c r="K3" s="740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 s="59"/>
      <c r="AH3"/>
      <c r="AI3" s="12" t="s">
        <v>16</v>
      </c>
      <c r="AJ3" s="12" t="s">
        <v>24</v>
      </c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51" s="290" customFormat="1" ht="28.15" customHeight="1" x14ac:dyDescent="0.25">
      <c r="B4" s="735" t="s">
        <v>5</v>
      </c>
      <c r="C4" s="736" t="s">
        <v>842</v>
      </c>
      <c r="D4" s="736"/>
      <c r="E4" s="736"/>
      <c r="F4" s="735" t="s">
        <v>5</v>
      </c>
      <c r="G4" s="737" t="s">
        <v>842</v>
      </c>
      <c r="H4" s="737"/>
      <c r="I4" s="737"/>
      <c r="J4" s="737"/>
      <c r="K4" s="800"/>
      <c r="AG4" s="291"/>
      <c r="AH4" s="292">
        <v>1</v>
      </c>
      <c r="AI4" s="122" t="s">
        <v>22</v>
      </c>
      <c r="AJ4" s="122">
        <v>250</v>
      </c>
    </row>
    <row r="5" spans="1:51" s="290" customFormat="1" ht="28.15" customHeight="1" x14ac:dyDescent="0.25">
      <c r="B5" s="735"/>
      <c r="C5" s="736"/>
      <c r="D5" s="736"/>
      <c r="E5" s="736"/>
      <c r="F5" s="735"/>
      <c r="G5" s="801"/>
      <c r="H5" s="801"/>
      <c r="I5" s="801"/>
      <c r="J5" s="801"/>
      <c r="K5" s="743"/>
      <c r="AG5" s="291"/>
      <c r="AH5" s="292">
        <v>2</v>
      </c>
      <c r="AI5" s="122" t="s">
        <v>18</v>
      </c>
      <c r="AJ5" s="122">
        <v>138</v>
      </c>
    </row>
    <row r="6" spans="1:51" ht="28.15" customHeight="1" x14ac:dyDescent="0.25">
      <c r="B6" s="697" t="s">
        <v>0</v>
      </c>
      <c r="C6" s="733" t="s">
        <v>788</v>
      </c>
      <c r="D6" s="733" t="s">
        <v>870</v>
      </c>
      <c r="E6" s="799" t="s">
        <v>789</v>
      </c>
      <c r="F6" s="697" t="s">
        <v>0</v>
      </c>
      <c r="G6" s="733" t="s">
        <v>67</v>
      </c>
      <c r="H6" s="733" t="s">
        <v>51</v>
      </c>
      <c r="I6" s="733" t="s">
        <v>55</v>
      </c>
      <c r="J6" s="733" t="s">
        <v>59</v>
      </c>
      <c r="K6" s="733" t="s">
        <v>63</v>
      </c>
      <c r="AG6" s="61"/>
      <c r="AH6" s="13">
        <v>3</v>
      </c>
      <c r="AI6" s="11" t="s">
        <v>17</v>
      </c>
      <c r="AJ6" s="11">
        <v>108</v>
      </c>
    </row>
    <row r="7" spans="1:51" ht="28.15" customHeight="1" x14ac:dyDescent="0.25">
      <c r="B7" s="697"/>
      <c r="C7" s="733"/>
      <c r="D7" s="733"/>
      <c r="E7" s="799"/>
      <c r="F7" s="697"/>
      <c r="G7" s="733"/>
      <c r="H7" s="733"/>
      <c r="I7" s="733"/>
      <c r="J7" s="733"/>
      <c r="K7" s="733"/>
      <c r="AG7" s="61"/>
      <c r="AH7" s="13">
        <v>4</v>
      </c>
      <c r="AI7" s="11" t="s">
        <v>23</v>
      </c>
      <c r="AJ7" s="11">
        <v>66</v>
      </c>
    </row>
    <row r="8" spans="1:51" ht="34.15" customHeight="1" x14ac:dyDescent="0.25">
      <c r="B8" s="697"/>
      <c r="C8" s="733"/>
      <c r="D8" s="733"/>
      <c r="E8" s="799"/>
      <c r="F8" s="697"/>
      <c r="G8" s="733"/>
      <c r="H8" s="733"/>
      <c r="I8" s="733"/>
      <c r="J8" s="733"/>
      <c r="K8" s="733"/>
      <c r="AG8" s="61"/>
      <c r="AH8" s="13">
        <v>5</v>
      </c>
      <c r="AI8" s="11" t="s">
        <v>19</v>
      </c>
      <c r="AJ8" s="11">
        <v>60</v>
      </c>
    </row>
    <row r="9" spans="1:51" ht="28.15" customHeight="1" x14ac:dyDescent="0.25">
      <c r="B9" s="293" t="s">
        <v>1</v>
      </c>
      <c r="C9" s="696" t="s">
        <v>844</v>
      </c>
      <c r="D9" s="696"/>
      <c r="E9" s="696"/>
      <c r="F9" s="293" t="s">
        <v>1</v>
      </c>
      <c r="G9" s="696" t="s">
        <v>844</v>
      </c>
      <c r="H9" s="696"/>
      <c r="I9" s="696"/>
      <c r="J9" s="696"/>
      <c r="K9" s="696"/>
      <c r="AG9" s="62"/>
      <c r="AH9" s="13"/>
    </row>
    <row r="10" spans="1:51" ht="28.15" customHeight="1" x14ac:dyDescent="0.25">
      <c r="B10" s="697" t="s">
        <v>2</v>
      </c>
      <c r="C10" s="733" t="s">
        <v>788</v>
      </c>
      <c r="D10" s="733" t="s">
        <v>870</v>
      </c>
      <c r="E10" s="799" t="s">
        <v>789</v>
      </c>
      <c r="F10" s="697" t="s">
        <v>2</v>
      </c>
      <c r="G10" s="733" t="s">
        <v>68</v>
      </c>
      <c r="H10" s="733" t="s">
        <v>52</v>
      </c>
      <c r="I10" s="733" t="s">
        <v>56</v>
      </c>
      <c r="J10" s="733" t="s">
        <v>60</v>
      </c>
      <c r="K10" s="733" t="s">
        <v>64</v>
      </c>
      <c r="AG10" s="63"/>
      <c r="AH10" s="13"/>
      <c r="AI10" s="14"/>
    </row>
    <row r="11" spans="1:51" ht="28.15" customHeight="1" x14ac:dyDescent="0.25">
      <c r="B11" s="697"/>
      <c r="C11" s="733"/>
      <c r="D11" s="733"/>
      <c r="E11" s="799"/>
      <c r="F11" s="697"/>
      <c r="G11" s="733"/>
      <c r="H11" s="733"/>
      <c r="I11" s="733"/>
      <c r="J11" s="733"/>
      <c r="K11" s="733"/>
      <c r="AG11" s="63"/>
      <c r="AI11" s="14"/>
    </row>
    <row r="12" spans="1:51" ht="37.15" customHeight="1" x14ac:dyDescent="0.25">
      <c r="B12" s="697"/>
      <c r="C12" s="733"/>
      <c r="D12" s="733"/>
      <c r="E12" s="799"/>
      <c r="F12" s="697"/>
      <c r="G12" s="733"/>
      <c r="H12" s="733"/>
      <c r="I12" s="733"/>
      <c r="J12" s="733"/>
      <c r="K12" s="733"/>
      <c r="AG12" s="63"/>
    </row>
    <row r="13" spans="1:51" ht="28.15" customHeight="1" x14ac:dyDescent="0.25">
      <c r="B13" s="660" t="s">
        <v>875</v>
      </c>
      <c r="C13" s="744" t="s">
        <v>845</v>
      </c>
      <c r="D13" s="745"/>
      <c r="E13" s="746"/>
      <c r="F13" s="660" t="s">
        <v>875</v>
      </c>
      <c r="G13" s="676" t="s">
        <v>845</v>
      </c>
      <c r="H13" s="677"/>
      <c r="I13" s="677"/>
      <c r="J13" s="677"/>
      <c r="K13" s="678"/>
      <c r="AG13" s="63"/>
    </row>
    <row r="14" spans="1:51" ht="28.15" customHeight="1" x14ac:dyDescent="0.25">
      <c r="B14" s="661"/>
      <c r="C14" s="747"/>
      <c r="D14" s="748"/>
      <c r="E14" s="749"/>
      <c r="F14" s="661"/>
      <c r="G14" s="679"/>
      <c r="H14" s="680"/>
      <c r="I14" s="680"/>
      <c r="J14" s="680"/>
      <c r="K14" s="681"/>
      <c r="AG14" s="63"/>
      <c r="AI14" s="18"/>
      <c r="AJ14" s="18"/>
      <c r="AK14" s="18"/>
      <c r="AL14" s="18"/>
      <c r="AM14" s="18"/>
      <c r="AN14" s="18"/>
      <c r="AO14" s="18"/>
      <c r="AP14" s="18"/>
      <c r="AR14" s="18"/>
      <c r="AS14" s="18"/>
      <c r="AT14" s="18"/>
      <c r="AU14" s="18"/>
      <c r="AV14" s="52"/>
      <c r="AW14" s="52"/>
    </row>
    <row r="15" spans="1:51" ht="28.15" customHeight="1" x14ac:dyDescent="0.25">
      <c r="B15" s="689" t="s">
        <v>872</v>
      </c>
      <c r="C15" s="686" t="s">
        <v>788</v>
      </c>
      <c r="D15" s="686" t="s">
        <v>870</v>
      </c>
      <c r="E15" s="798" t="s">
        <v>789</v>
      </c>
      <c r="F15" s="689" t="s">
        <v>872</v>
      </c>
      <c r="G15" s="692" t="s">
        <v>69</v>
      </c>
      <c r="H15" s="692" t="s">
        <v>53</v>
      </c>
      <c r="I15" s="692" t="s">
        <v>57</v>
      </c>
      <c r="J15" s="692" t="s">
        <v>61</v>
      </c>
      <c r="K15" s="692" t="s">
        <v>65</v>
      </c>
      <c r="AG15" s="63"/>
      <c r="AK15" s="11"/>
      <c r="AL15" s="11"/>
      <c r="AM15" s="11"/>
      <c r="AN15" s="11"/>
      <c r="AO15" s="11"/>
      <c r="AP15" s="11"/>
      <c r="AR15" s="48"/>
      <c r="AS15" s="48"/>
      <c r="AT15" s="48"/>
      <c r="AU15" s="48"/>
      <c r="AV15" s="49"/>
      <c r="AW15" s="49"/>
      <c r="AX15" s="49"/>
      <c r="AY15" s="49"/>
    </row>
    <row r="16" spans="1:51" ht="28.15" customHeight="1" x14ac:dyDescent="0.25">
      <c r="B16" s="690"/>
      <c r="C16" s="686"/>
      <c r="D16" s="686"/>
      <c r="E16" s="798"/>
      <c r="F16" s="690"/>
      <c r="G16" s="693"/>
      <c r="H16" s="693"/>
      <c r="I16" s="693"/>
      <c r="J16" s="693"/>
      <c r="K16" s="693"/>
      <c r="AG16" s="63"/>
      <c r="AJ16" s="50"/>
      <c r="AK16" s="11"/>
      <c r="AL16" s="11"/>
      <c r="AM16" s="11"/>
      <c r="AN16" s="50"/>
      <c r="AO16" s="11"/>
      <c r="AP16" s="11"/>
      <c r="AR16" s="11"/>
      <c r="AS16" s="50"/>
      <c r="AT16" s="50"/>
      <c r="AU16" s="11"/>
      <c r="AV16" s="11"/>
      <c r="AW16" s="11"/>
      <c r="AX16" s="11"/>
      <c r="AY16" s="11"/>
    </row>
    <row r="17" spans="2:52" ht="36.4" customHeight="1" x14ac:dyDescent="0.25">
      <c r="B17" s="691"/>
      <c r="C17" s="686"/>
      <c r="D17" s="686"/>
      <c r="E17" s="798"/>
      <c r="F17" s="691"/>
      <c r="G17" s="693"/>
      <c r="H17" s="693"/>
      <c r="I17" s="693"/>
      <c r="J17" s="693"/>
      <c r="K17" s="693"/>
      <c r="AG17" s="5"/>
      <c r="AJ17" s="50"/>
      <c r="AK17" s="11"/>
      <c r="AL17" s="11"/>
      <c r="AM17" s="11"/>
      <c r="AN17" s="50"/>
      <c r="AO17" s="11"/>
      <c r="AP17" s="11"/>
      <c r="AR17" s="11"/>
      <c r="AS17" s="50"/>
      <c r="AT17" s="50"/>
      <c r="AU17" s="11"/>
      <c r="AV17" s="11"/>
      <c r="AW17" s="11"/>
      <c r="AX17" s="11"/>
      <c r="AY17" s="11"/>
    </row>
    <row r="18" spans="2:52" ht="33" customHeight="1" x14ac:dyDescent="0.25">
      <c r="B18" s="306" t="s">
        <v>873</v>
      </c>
      <c r="C18" s="696" t="s">
        <v>846</v>
      </c>
      <c r="D18" s="696"/>
      <c r="E18" s="696"/>
      <c r="F18" s="305" t="s">
        <v>873</v>
      </c>
      <c r="G18" s="694" t="s">
        <v>846</v>
      </c>
      <c r="H18" s="694"/>
      <c r="I18" s="694"/>
      <c r="J18" s="694"/>
      <c r="K18" s="694"/>
      <c r="AG18" s="5"/>
      <c r="AK18" s="11"/>
      <c r="AL18" s="11"/>
      <c r="AM18" s="11"/>
      <c r="AN18" s="11"/>
      <c r="AO18" s="11"/>
      <c r="AP18" s="11"/>
      <c r="AR18" s="18"/>
      <c r="AS18" s="18"/>
      <c r="AT18" s="11"/>
      <c r="AV18" s="51"/>
      <c r="AW18" s="51"/>
      <c r="AX18" s="50"/>
      <c r="AY18" s="50"/>
      <c r="AZ18" s="50"/>
    </row>
    <row r="19" spans="2:52" ht="28.15" customHeight="1" x14ac:dyDescent="0.25">
      <c r="B19" s="688" t="s">
        <v>874</v>
      </c>
      <c r="C19" s="685" t="s">
        <v>788</v>
      </c>
      <c r="D19" s="686" t="s">
        <v>870</v>
      </c>
      <c r="E19" s="798" t="s">
        <v>789</v>
      </c>
      <c r="F19" s="688" t="s">
        <v>874</v>
      </c>
      <c r="G19" s="692" t="s">
        <v>70</v>
      </c>
      <c r="H19" s="692" t="s">
        <v>54</v>
      </c>
      <c r="I19" s="692" t="s">
        <v>58</v>
      </c>
      <c r="J19" s="692" t="s">
        <v>62</v>
      </c>
      <c r="K19" s="692" t="s">
        <v>66</v>
      </c>
      <c r="AG19" s="4"/>
      <c r="AI19" s="18"/>
      <c r="AJ19" s="18"/>
      <c r="AK19" s="11"/>
    </row>
    <row r="20" spans="2:52" ht="44.65" customHeight="1" x14ac:dyDescent="0.25">
      <c r="B20" s="688"/>
      <c r="C20" s="685"/>
      <c r="D20" s="686"/>
      <c r="E20" s="798"/>
      <c r="F20" s="688"/>
      <c r="G20" s="693"/>
      <c r="H20" s="693"/>
      <c r="I20" s="693"/>
      <c r="J20" s="693"/>
      <c r="K20" s="693"/>
      <c r="AG20" s="10"/>
      <c r="AI20" s="18"/>
      <c r="AJ20" s="18"/>
      <c r="AK20" s="18"/>
      <c r="AL20" s="18"/>
      <c r="AM20" s="18"/>
      <c r="AN20" s="18"/>
      <c r="AO20" s="18"/>
      <c r="AP20" s="18"/>
      <c r="AR20" s="18"/>
      <c r="AS20" s="18"/>
      <c r="AT20" s="18"/>
      <c r="AU20" s="18"/>
      <c r="AV20" s="52"/>
      <c r="AW20" s="52"/>
    </row>
    <row r="21" spans="2:52" ht="41.65" customHeight="1" x14ac:dyDescent="0.25">
      <c r="B21" s="688"/>
      <c r="C21" s="685"/>
      <c r="D21" s="686"/>
      <c r="E21" s="798"/>
      <c r="F21" s="688"/>
      <c r="G21" s="695"/>
      <c r="H21" s="695"/>
      <c r="I21" s="695"/>
      <c r="J21" s="695"/>
      <c r="K21" s="695"/>
      <c r="AG21" s="7"/>
      <c r="AK21" s="11"/>
      <c r="AL21" s="11"/>
      <c r="AM21" s="11"/>
      <c r="AN21" s="11"/>
      <c r="AO21" s="11"/>
      <c r="AP21" s="11"/>
      <c r="AR21" s="48"/>
      <c r="AS21" s="48"/>
      <c r="AT21" s="48"/>
      <c r="AU21" s="48"/>
      <c r="AV21" s="49"/>
      <c r="AW21" s="49"/>
      <c r="AX21" s="49"/>
      <c r="AY21" s="49"/>
    </row>
    <row r="22" spans="2:52" ht="28.15" customHeight="1" x14ac:dyDescent="0.25">
      <c r="B22" s="294"/>
      <c r="C22" s="297"/>
      <c r="D22" s="297"/>
      <c r="E22" s="297"/>
      <c r="F22" s="697" t="s">
        <v>787</v>
      </c>
      <c r="G22" s="725" t="s">
        <v>876</v>
      </c>
      <c r="H22" s="725"/>
      <c r="I22" s="725"/>
      <c r="J22" s="725"/>
      <c r="K22" s="725"/>
      <c r="AG22" s="8"/>
      <c r="AJ22" s="50"/>
      <c r="AK22" s="11"/>
      <c r="AL22" s="11"/>
      <c r="AM22" s="11"/>
      <c r="AN22" s="50"/>
      <c r="AO22" s="11"/>
      <c r="AP22" s="11"/>
      <c r="AR22" s="11"/>
      <c r="AS22" s="50"/>
      <c r="AT22" s="50"/>
      <c r="AU22" s="11"/>
      <c r="AV22" s="11"/>
      <c r="AW22" s="11"/>
      <c r="AX22" s="11"/>
      <c r="AY22" s="11"/>
    </row>
    <row r="23" spans="2:52" ht="28.15" customHeight="1" x14ac:dyDescent="0.25">
      <c r="B23" s="294"/>
      <c r="C23" s="297"/>
      <c r="D23" s="297"/>
      <c r="E23" s="297"/>
      <c r="F23" s="697"/>
      <c r="G23" s="725"/>
      <c r="H23" s="725"/>
      <c r="I23" s="725"/>
      <c r="J23" s="725"/>
      <c r="K23" s="725"/>
      <c r="AG23" s="5"/>
      <c r="AJ23" s="50"/>
      <c r="AK23" s="11"/>
      <c r="AL23" s="11"/>
      <c r="AM23" s="11"/>
      <c r="AN23" s="50"/>
      <c r="AO23" s="11"/>
      <c r="AP23" s="11"/>
      <c r="AR23" s="11"/>
      <c r="AS23" s="50"/>
      <c r="AT23" s="50"/>
      <c r="AU23" s="11"/>
      <c r="AV23" s="11"/>
      <c r="AW23" s="11"/>
      <c r="AX23" s="11"/>
      <c r="AY23" s="11"/>
    </row>
    <row r="24" spans="2:52" ht="28.15" customHeight="1" x14ac:dyDescent="0.25">
      <c r="B24" s="294"/>
      <c r="F24" s="697"/>
      <c r="G24" s="725"/>
      <c r="H24" s="725"/>
      <c r="I24" s="725"/>
      <c r="J24" s="725"/>
      <c r="K24" s="725"/>
      <c r="AG24" s="8"/>
      <c r="AK24" s="11"/>
      <c r="AL24" s="11"/>
      <c r="AM24" s="11"/>
      <c r="AN24" s="11"/>
      <c r="AO24" s="11"/>
      <c r="AP24" s="11"/>
      <c r="AR24" s="18"/>
      <c r="AS24" s="18"/>
      <c r="AT24" s="11"/>
      <c r="AV24" s="51"/>
      <c r="AW24" s="51"/>
      <c r="AX24" s="50"/>
      <c r="AY24" s="50"/>
      <c r="AZ24" s="50"/>
    </row>
    <row r="25" spans="2:52" ht="28.15" customHeight="1" x14ac:dyDescent="0.25">
      <c r="B25" s="294"/>
      <c r="F25" s="697"/>
      <c r="G25" s="725"/>
      <c r="H25" s="725"/>
      <c r="I25" s="725"/>
      <c r="J25" s="725"/>
      <c r="K25" s="725"/>
      <c r="AG25" s="8"/>
    </row>
    <row r="26" spans="2:52" ht="25.15" customHeight="1" x14ac:dyDescent="0.25">
      <c r="B26" s="294"/>
      <c r="C26" s="299"/>
      <c r="D26" s="299"/>
      <c r="E26" s="299"/>
      <c r="F26" s="294"/>
      <c r="G26" s="299"/>
      <c r="H26" s="299"/>
      <c r="I26" s="299"/>
      <c r="J26" s="299"/>
      <c r="K26" s="299"/>
      <c r="AI26" s="18"/>
      <c r="AJ26" s="18"/>
      <c r="AK26" s="18"/>
      <c r="AL26" s="18"/>
      <c r="AM26" s="18"/>
      <c r="AN26" s="18"/>
      <c r="AO26" s="18"/>
      <c r="AP26" s="18"/>
      <c r="AR26" s="18"/>
      <c r="AS26" s="18"/>
      <c r="AT26" s="18"/>
      <c r="AU26" s="18"/>
      <c r="AV26" s="52"/>
      <c r="AW26" s="52"/>
    </row>
    <row r="27" spans="2:52" ht="25.35" customHeight="1" x14ac:dyDescent="0.35">
      <c r="B27" s="664" t="s">
        <v>881</v>
      </c>
      <c r="C27" s="665"/>
      <c r="D27" s="665"/>
      <c r="E27" s="665"/>
      <c r="F27" s="665"/>
      <c r="G27" s="665"/>
      <c r="H27" s="665"/>
      <c r="I27" s="665"/>
      <c r="J27" s="665"/>
      <c r="K27" s="665"/>
      <c r="L27" s="665"/>
      <c r="M27" s="665"/>
      <c r="N27" s="665"/>
      <c r="O27" s="665"/>
      <c r="P27" s="665"/>
      <c r="Q27" s="665"/>
      <c r="R27" s="665"/>
      <c r="S27" s="665"/>
      <c r="T27" s="665"/>
      <c r="U27" s="665"/>
      <c r="V27" s="666"/>
      <c r="W27" s="313"/>
      <c r="X27" s="313"/>
      <c r="Y27" s="313"/>
      <c r="AJ27" s="50"/>
      <c r="AK27" s="11"/>
      <c r="AL27" s="11"/>
      <c r="AM27" s="11"/>
      <c r="AN27" s="50"/>
      <c r="AO27" s="11"/>
      <c r="AP27" s="11"/>
      <c r="AR27" s="11"/>
      <c r="AS27" s="50"/>
      <c r="AT27" s="50"/>
      <c r="AU27" s="11"/>
      <c r="AV27" s="11"/>
      <c r="AW27" s="11"/>
      <c r="AX27" s="11"/>
      <c r="AY27" s="11"/>
    </row>
    <row r="28" spans="2:52" ht="43.5" customHeight="1" x14ac:dyDescent="0.25">
      <c r="B28" s="754" t="s">
        <v>854</v>
      </c>
      <c r="C28" s="755"/>
      <c r="D28" s="755"/>
      <c r="E28" s="755"/>
      <c r="F28" s="755"/>
      <c r="G28" s="755"/>
      <c r="H28" s="755"/>
      <c r="I28" s="754" t="s">
        <v>855</v>
      </c>
      <c r="J28" s="756"/>
      <c r="K28" s="757"/>
      <c r="L28" s="757"/>
      <c r="M28" s="757"/>
      <c r="N28" s="757"/>
      <c r="O28" s="757"/>
      <c r="P28" s="739" t="s">
        <v>856</v>
      </c>
      <c r="Q28" s="740"/>
      <c r="R28" s="740"/>
      <c r="S28" s="740"/>
      <c r="T28" s="740"/>
      <c r="U28" s="740"/>
      <c r="V28" s="740"/>
      <c r="AJ28" s="50"/>
      <c r="AK28" s="11"/>
      <c r="AL28" s="11"/>
      <c r="AM28" s="11"/>
      <c r="AN28" s="50"/>
      <c r="AO28" s="11"/>
      <c r="AP28" s="11"/>
      <c r="AR28" s="11"/>
      <c r="AS28" s="50"/>
      <c r="AT28" s="50"/>
      <c r="AU28" s="11"/>
      <c r="AV28" s="11"/>
      <c r="AW28" s="11"/>
      <c r="AX28" s="11"/>
      <c r="AY28" s="11"/>
    </row>
    <row r="29" spans="2:52" ht="25.35" customHeight="1" x14ac:dyDescent="0.25">
      <c r="B29" s="735" t="s">
        <v>5</v>
      </c>
      <c r="C29" s="737" t="s">
        <v>842</v>
      </c>
      <c r="D29" s="737"/>
      <c r="E29" s="737"/>
      <c r="F29" s="737"/>
      <c r="G29" s="737"/>
      <c r="H29" s="737"/>
      <c r="I29" s="735" t="s">
        <v>5</v>
      </c>
      <c r="J29" s="737" t="s">
        <v>842</v>
      </c>
      <c r="K29" s="736"/>
      <c r="L29" s="736"/>
      <c r="M29" s="736"/>
      <c r="N29" s="736"/>
      <c r="O29" s="764"/>
      <c r="P29" s="741" t="s">
        <v>5</v>
      </c>
      <c r="Q29" s="743" t="s">
        <v>843</v>
      </c>
      <c r="R29" s="743"/>
      <c r="S29" s="743"/>
      <c r="T29" s="743"/>
      <c r="U29" s="743"/>
      <c r="V29" s="743"/>
      <c r="AK29" s="11"/>
      <c r="AL29" s="11"/>
      <c r="AM29" s="11"/>
      <c r="AN29" s="11"/>
      <c r="AO29" s="11"/>
      <c r="AP29" s="11"/>
      <c r="AR29" s="18"/>
      <c r="AS29" s="18"/>
      <c r="AT29" s="11"/>
      <c r="AV29" s="51"/>
      <c r="AW29" s="51"/>
      <c r="AX29" s="50"/>
      <c r="AY29" s="50"/>
      <c r="AZ29" s="50"/>
    </row>
    <row r="30" spans="2:52" ht="25.35" customHeight="1" x14ac:dyDescent="0.25">
      <c r="B30" s="735"/>
      <c r="C30" s="737"/>
      <c r="D30" s="737"/>
      <c r="E30" s="737"/>
      <c r="F30" s="737"/>
      <c r="G30" s="737"/>
      <c r="H30" s="737"/>
      <c r="I30" s="735"/>
      <c r="J30" s="765"/>
      <c r="K30" s="766"/>
      <c r="L30" s="766"/>
      <c r="M30" s="766"/>
      <c r="N30" s="766"/>
      <c r="O30" s="767"/>
      <c r="P30" s="742"/>
      <c r="Q30" s="743"/>
      <c r="R30" s="743"/>
      <c r="S30" s="743"/>
      <c r="T30" s="743"/>
      <c r="U30" s="743"/>
      <c r="V30" s="743"/>
    </row>
    <row r="31" spans="2:52" ht="25.35" customHeight="1" x14ac:dyDescent="0.25">
      <c r="B31" s="697" t="s">
        <v>0</v>
      </c>
      <c r="C31" s="738" t="s">
        <v>857</v>
      </c>
      <c r="D31" s="738"/>
      <c r="E31" s="738"/>
      <c r="F31" s="738"/>
      <c r="G31" s="738"/>
      <c r="H31" s="738"/>
      <c r="I31" s="697" t="s">
        <v>0</v>
      </c>
      <c r="J31" s="701" t="s">
        <v>80</v>
      </c>
      <c r="K31" s="730" t="s">
        <v>682</v>
      </c>
      <c r="L31" s="705" t="s">
        <v>687</v>
      </c>
      <c r="M31" s="708" t="s">
        <v>698</v>
      </c>
      <c r="N31" s="713" t="s">
        <v>704</v>
      </c>
      <c r="O31" s="698" t="s">
        <v>783</v>
      </c>
      <c r="P31" s="697" t="s">
        <v>0</v>
      </c>
      <c r="Q31" s="701" t="s">
        <v>84</v>
      </c>
      <c r="R31" s="704" t="s">
        <v>686</v>
      </c>
      <c r="S31" s="706" t="s">
        <v>694</v>
      </c>
      <c r="T31" s="709" t="s">
        <v>702</v>
      </c>
      <c r="U31" s="713" t="s">
        <v>710</v>
      </c>
      <c r="V31" s="698" t="s">
        <v>786</v>
      </c>
    </row>
    <row r="32" spans="2:52" ht="25.35" customHeight="1" x14ac:dyDescent="0.25">
      <c r="B32" s="697"/>
      <c r="C32" s="738"/>
      <c r="D32" s="738"/>
      <c r="E32" s="738"/>
      <c r="F32" s="738"/>
      <c r="G32" s="738"/>
      <c r="H32" s="738"/>
      <c r="I32" s="697"/>
      <c r="J32" s="702"/>
      <c r="K32" s="704"/>
      <c r="L32" s="706"/>
      <c r="M32" s="709"/>
      <c r="N32" s="714"/>
      <c r="O32" s="699"/>
      <c r="P32" s="697"/>
      <c r="Q32" s="702"/>
      <c r="R32" s="704"/>
      <c r="S32" s="706"/>
      <c r="T32" s="709"/>
      <c r="U32" s="714"/>
      <c r="V32" s="699"/>
    </row>
    <row r="33" spans="2:22" ht="25.35" customHeight="1" x14ac:dyDescent="0.25">
      <c r="B33" s="697"/>
      <c r="C33" s="738"/>
      <c r="D33" s="738"/>
      <c r="E33" s="738"/>
      <c r="F33" s="738"/>
      <c r="G33" s="738"/>
      <c r="H33" s="738"/>
      <c r="I33" s="697"/>
      <c r="J33" s="703"/>
      <c r="K33" s="731"/>
      <c r="L33" s="707"/>
      <c r="M33" s="710"/>
      <c r="N33" s="715"/>
      <c r="O33" s="700"/>
      <c r="P33" s="697"/>
      <c r="Q33" s="703"/>
      <c r="R33" s="704"/>
      <c r="S33" s="706"/>
      <c r="T33" s="709"/>
      <c r="U33" s="715"/>
      <c r="V33" s="700"/>
    </row>
    <row r="34" spans="2:22" ht="25.35" customHeight="1" x14ac:dyDescent="0.25">
      <c r="B34" s="293" t="s">
        <v>1</v>
      </c>
      <c r="C34" s="768" t="s">
        <v>844</v>
      </c>
      <c r="D34" s="769"/>
      <c r="E34" s="769"/>
      <c r="F34" s="769"/>
      <c r="G34" s="769"/>
      <c r="H34" s="770"/>
      <c r="I34" s="293" t="s">
        <v>1</v>
      </c>
      <c r="J34" s="768" t="s">
        <v>844</v>
      </c>
      <c r="K34" s="769"/>
      <c r="L34" s="769"/>
      <c r="M34" s="769"/>
      <c r="N34" s="769"/>
      <c r="O34" s="770"/>
      <c r="P34" s="293" t="s">
        <v>1</v>
      </c>
      <c r="Q34" s="696" t="s">
        <v>844</v>
      </c>
      <c r="R34" s="696"/>
      <c r="S34" s="696"/>
      <c r="T34" s="696"/>
      <c r="U34" s="696"/>
      <c r="V34" s="696"/>
    </row>
    <row r="35" spans="2:22" ht="25.35" customHeight="1" x14ac:dyDescent="0.25">
      <c r="B35" s="697" t="s">
        <v>2</v>
      </c>
      <c r="C35" s="701" t="s">
        <v>77</v>
      </c>
      <c r="D35" s="730" t="s">
        <v>679</v>
      </c>
      <c r="E35" s="705" t="s">
        <v>688</v>
      </c>
      <c r="F35" s="708" t="s">
        <v>695</v>
      </c>
      <c r="G35" s="713" t="s">
        <v>705</v>
      </c>
      <c r="H35" s="698" t="s">
        <v>780</v>
      </c>
      <c r="I35" s="697" t="s">
        <v>2</v>
      </c>
      <c r="J35" s="701" t="s">
        <v>81</v>
      </c>
      <c r="K35" s="730" t="s">
        <v>683</v>
      </c>
      <c r="L35" s="705" t="s">
        <v>691</v>
      </c>
      <c r="M35" s="708" t="s">
        <v>699</v>
      </c>
      <c r="N35" s="713" t="s">
        <v>703</v>
      </c>
      <c r="O35" s="698" t="s">
        <v>784</v>
      </c>
      <c r="P35" s="697" t="s">
        <v>2</v>
      </c>
      <c r="Q35" s="711" t="s">
        <v>858</v>
      </c>
      <c r="R35" s="711"/>
      <c r="S35" s="711"/>
      <c r="T35" s="711"/>
      <c r="U35" s="711"/>
      <c r="V35" s="711"/>
    </row>
    <row r="36" spans="2:22" ht="25.35" customHeight="1" x14ac:dyDescent="0.25">
      <c r="B36" s="697"/>
      <c r="C36" s="701"/>
      <c r="D36" s="730"/>
      <c r="E36" s="705"/>
      <c r="F36" s="708"/>
      <c r="G36" s="713"/>
      <c r="H36" s="698"/>
      <c r="I36" s="697"/>
      <c r="J36" s="702"/>
      <c r="K36" s="704"/>
      <c r="L36" s="706"/>
      <c r="M36" s="709"/>
      <c r="N36" s="714"/>
      <c r="O36" s="699"/>
      <c r="P36" s="697"/>
      <c r="Q36" s="711"/>
      <c r="R36" s="711"/>
      <c r="S36" s="711"/>
      <c r="T36" s="711"/>
      <c r="U36" s="711"/>
      <c r="V36" s="711"/>
    </row>
    <row r="37" spans="2:22" ht="25.35" customHeight="1" x14ac:dyDescent="0.25">
      <c r="B37" s="697"/>
      <c r="C37" s="701"/>
      <c r="D37" s="730"/>
      <c r="E37" s="705"/>
      <c r="F37" s="708"/>
      <c r="G37" s="713"/>
      <c r="H37" s="698"/>
      <c r="I37" s="697"/>
      <c r="J37" s="703"/>
      <c r="K37" s="731"/>
      <c r="L37" s="707"/>
      <c r="M37" s="710"/>
      <c r="N37" s="715"/>
      <c r="O37" s="700"/>
      <c r="P37" s="751"/>
      <c r="Q37" s="712"/>
      <c r="R37" s="712"/>
      <c r="S37" s="712"/>
      <c r="T37" s="712"/>
      <c r="U37" s="712"/>
      <c r="V37" s="712"/>
    </row>
    <row r="38" spans="2:22" ht="25.35" customHeight="1" x14ac:dyDescent="0.25">
      <c r="B38" s="697" t="s">
        <v>3</v>
      </c>
      <c r="C38" s="785" t="s">
        <v>847</v>
      </c>
      <c r="D38" s="785"/>
      <c r="E38" s="785"/>
      <c r="F38" s="785"/>
      <c r="G38" s="785"/>
      <c r="H38" s="785"/>
      <c r="I38" s="697" t="s">
        <v>3</v>
      </c>
      <c r="J38" s="785" t="s">
        <v>845</v>
      </c>
      <c r="K38" s="786"/>
      <c r="L38" s="786"/>
      <c r="M38" s="786"/>
      <c r="N38" s="786"/>
      <c r="O38" s="786"/>
      <c r="P38" s="660" t="s">
        <v>875</v>
      </c>
      <c r="Q38" s="677" t="s">
        <v>845</v>
      </c>
      <c r="R38" s="677"/>
      <c r="S38" s="677"/>
      <c r="T38" s="677"/>
      <c r="U38" s="677"/>
      <c r="V38" s="678"/>
    </row>
    <row r="39" spans="2:22" ht="25.35" customHeight="1" x14ac:dyDescent="0.25">
      <c r="B39" s="697"/>
      <c r="C39" s="785"/>
      <c r="D39" s="785"/>
      <c r="E39" s="785"/>
      <c r="F39" s="785"/>
      <c r="G39" s="785"/>
      <c r="H39" s="785"/>
      <c r="I39" s="697"/>
      <c r="J39" s="788"/>
      <c r="K39" s="789"/>
      <c r="L39" s="789"/>
      <c r="M39" s="789"/>
      <c r="N39" s="789"/>
      <c r="O39" s="789"/>
      <c r="P39" s="661"/>
      <c r="Q39" s="680"/>
      <c r="R39" s="680"/>
      <c r="S39" s="680"/>
      <c r="T39" s="680"/>
      <c r="U39" s="680"/>
      <c r="V39" s="681"/>
    </row>
    <row r="40" spans="2:22" ht="25.35" customHeight="1" x14ac:dyDescent="0.25">
      <c r="B40" s="697"/>
      <c r="C40" s="785"/>
      <c r="D40" s="785"/>
      <c r="E40" s="785"/>
      <c r="F40" s="785"/>
      <c r="G40" s="785"/>
      <c r="H40" s="785"/>
      <c r="I40" s="697"/>
      <c r="J40" s="791"/>
      <c r="K40" s="792"/>
      <c r="L40" s="792"/>
      <c r="M40" s="792"/>
      <c r="N40" s="792"/>
      <c r="O40" s="793"/>
      <c r="P40" s="662" t="s">
        <v>872</v>
      </c>
      <c r="Q40" s="676" t="s">
        <v>898</v>
      </c>
      <c r="R40" s="677"/>
      <c r="S40" s="677"/>
      <c r="T40" s="677"/>
      <c r="U40" s="677"/>
      <c r="V40" s="678"/>
    </row>
    <row r="41" spans="2:22" ht="25.35" customHeight="1" x14ac:dyDescent="0.25">
      <c r="B41" s="697" t="s">
        <v>72</v>
      </c>
      <c r="C41" s="701" t="s">
        <v>78</v>
      </c>
      <c r="D41" s="730" t="s">
        <v>680</v>
      </c>
      <c r="E41" s="705" t="s">
        <v>689</v>
      </c>
      <c r="F41" s="708" t="s">
        <v>696</v>
      </c>
      <c r="G41" s="713" t="s">
        <v>706</v>
      </c>
      <c r="H41" s="698" t="s">
        <v>781</v>
      </c>
      <c r="I41" s="697" t="s">
        <v>72</v>
      </c>
      <c r="J41" s="701" t="s">
        <v>82</v>
      </c>
      <c r="K41" s="730" t="s">
        <v>684</v>
      </c>
      <c r="L41" s="705" t="s">
        <v>692</v>
      </c>
      <c r="M41" s="708" t="s">
        <v>700</v>
      </c>
      <c r="N41" s="713" t="s">
        <v>708</v>
      </c>
      <c r="O41" s="698" t="s">
        <v>785</v>
      </c>
      <c r="P41" s="662"/>
      <c r="Q41" s="682"/>
      <c r="R41" s="683"/>
      <c r="S41" s="683"/>
      <c r="T41" s="683"/>
      <c r="U41" s="683"/>
      <c r="V41" s="684"/>
    </row>
    <row r="42" spans="2:22" ht="25.35" customHeight="1" x14ac:dyDescent="0.25">
      <c r="B42" s="697"/>
      <c r="C42" s="701"/>
      <c r="D42" s="730"/>
      <c r="E42" s="705"/>
      <c r="F42" s="708"/>
      <c r="G42" s="713"/>
      <c r="H42" s="698"/>
      <c r="I42" s="697"/>
      <c r="J42" s="702"/>
      <c r="K42" s="704"/>
      <c r="L42" s="706"/>
      <c r="M42" s="709"/>
      <c r="N42" s="714"/>
      <c r="O42" s="699"/>
      <c r="P42" s="661"/>
      <c r="Q42" s="679"/>
      <c r="R42" s="680"/>
      <c r="S42" s="680"/>
      <c r="T42" s="680"/>
      <c r="U42" s="680"/>
      <c r="V42" s="681"/>
    </row>
    <row r="43" spans="2:22" ht="25.35" customHeight="1" x14ac:dyDescent="0.25">
      <c r="B43" s="697"/>
      <c r="C43" s="701"/>
      <c r="D43" s="730"/>
      <c r="E43" s="705"/>
      <c r="F43" s="708"/>
      <c r="G43" s="713"/>
      <c r="H43" s="698"/>
      <c r="I43" s="697"/>
      <c r="J43" s="703"/>
      <c r="K43" s="731"/>
      <c r="L43" s="707"/>
      <c r="M43" s="710"/>
      <c r="N43" s="715"/>
      <c r="O43" s="700"/>
      <c r="P43" s="727" t="s">
        <v>13</v>
      </c>
      <c r="Q43" s="707" t="s">
        <v>869</v>
      </c>
      <c r="R43" s="762"/>
      <c r="S43" s="762"/>
      <c r="T43" s="762"/>
      <c r="U43" s="762"/>
      <c r="V43" s="762"/>
    </row>
    <row r="44" spans="2:22" ht="25.35" customHeight="1" x14ac:dyDescent="0.25">
      <c r="B44" s="293" t="s">
        <v>73</v>
      </c>
      <c r="C44" s="768" t="s">
        <v>846</v>
      </c>
      <c r="D44" s="769"/>
      <c r="E44" s="769"/>
      <c r="F44" s="769"/>
      <c r="G44" s="769"/>
      <c r="H44" s="770"/>
      <c r="I44" s="293" t="s">
        <v>73</v>
      </c>
      <c r="J44" s="768" t="s">
        <v>846</v>
      </c>
      <c r="K44" s="769"/>
      <c r="L44" s="769"/>
      <c r="M44" s="769"/>
      <c r="N44" s="769"/>
      <c r="O44" s="770"/>
      <c r="P44" s="728"/>
      <c r="Q44" s="763"/>
      <c r="R44" s="763"/>
      <c r="S44" s="763"/>
      <c r="T44" s="763"/>
      <c r="U44" s="763"/>
      <c r="V44" s="763"/>
    </row>
    <row r="45" spans="2:22" ht="31.5" customHeight="1" x14ac:dyDescent="0.25">
      <c r="B45" s="751" t="s">
        <v>74</v>
      </c>
      <c r="C45" s="752" t="s">
        <v>79</v>
      </c>
      <c r="D45" s="760" t="s">
        <v>681</v>
      </c>
      <c r="E45" s="761" t="s">
        <v>690</v>
      </c>
      <c r="F45" s="750" t="s">
        <v>697</v>
      </c>
      <c r="G45" s="726" t="s">
        <v>707</v>
      </c>
      <c r="H45" s="759" t="s">
        <v>782</v>
      </c>
      <c r="I45" s="751" t="s">
        <v>74</v>
      </c>
      <c r="J45" s="752" t="s">
        <v>83</v>
      </c>
      <c r="K45" s="760" t="s">
        <v>685</v>
      </c>
      <c r="L45" s="761" t="s">
        <v>693</v>
      </c>
      <c r="M45" s="750" t="s">
        <v>701</v>
      </c>
      <c r="N45" s="726" t="s">
        <v>709</v>
      </c>
      <c r="O45" s="759" t="s">
        <v>871</v>
      </c>
      <c r="P45" s="296"/>
      <c r="Q45" s="294"/>
      <c r="R45" s="294"/>
      <c r="S45" s="294"/>
      <c r="T45" s="294"/>
      <c r="U45" s="294"/>
      <c r="V45" s="294"/>
    </row>
    <row r="46" spans="2:22" ht="31.5" customHeight="1" x14ac:dyDescent="0.25">
      <c r="B46" s="751"/>
      <c r="C46" s="752"/>
      <c r="D46" s="760"/>
      <c r="E46" s="761"/>
      <c r="F46" s="750"/>
      <c r="G46" s="726"/>
      <c r="H46" s="759"/>
      <c r="I46" s="751"/>
      <c r="J46" s="753"/>
      <c r="K46" s="795"/>
      <c r="L46" s="796"/>
      <c r="M46" s="797"/>
      <c r="N46" s="729"/>
      <c r="O46" s="794"/>
    </row>
    <row r="47" spans="2:22" ht="25.35" customHeight="1" x14ac:dyDescent="0.25">
      <c r="B47" s="697" t="s">
        <v>11</v>
      </c>
      <c r="C47" s="716" t="s">
        <v>849</v>
      </c>
      <c r="D47" s="717"/>
      <c r="E47" s="717"/>
      <c r="F47" s="717"/>
      <c r="G47" s="717"/>
      <c r="H47" s="718"/>
      <c r="I47" s="697" t="s">
        <v>11</v>
      </c>
      <c r="J47" s="779" t="s">
        <v>851</v>
      </c>
      <c r="K47" s="780"/>
      <c r="L47" s="780"/>
      <c r="M47" s="780"/>
      <c r="N47" s="780"/>
      <c r="O47" s="781"/>
    </row>
    <row r="48" spans="2:22" ht="25.35" customHeight="1" x14ac:dyDescent="0.25">
      <c r="B48" s="697"/>
      <c r="C48" s="719"/>
      <c r="D48" s="720"/>
      <c r="E48" s="720"/>
      <c r="F48" s="720"/>
      <c r="G48" s="720"/>
      <c r="H48" s="721"/>
      <c r="I48" s="697"/>
      <c r="J48" s="782"/>
      <c r="K48" s="783"/>
      <c r="L48" s="783"/>
      <c r="M48" s="783"/>
      <c r="N48" s="783"/>
      <c r="O48" s="784"/>
      <c r="P48" s="296"/>
      <c r="Q48" s="298"/>
      <c r="R48" s="298"/>
      <c r="S48" s="298"/>
      <c r="T48" s="298"/>
      <c r="U48" s="298"/>
      <c r="V48" s="298"/>
    </row>
    <row r="49" spans="2:22" ht="25.35" customHeight="1" x14ac:dyDescent="0.25">
      <c r="B49" s="697" t="s">
        <v>44</v>
      </c>
      <c r="C49" s="722" t="s">
        <v>850</v>
      </c>
      <c r="D49" s="722"/>
      <c r="E49" s="722"/>
      <c r="F49" s="722"/>
      <c r="G49" s="722"/>
      <c r="H49" s="723"/>
      <c r="I49" s="663" t="s">
        <v>888</v>
      </c>
      <c r="J49" s="722" t="s">
        <v>852</v>
      </c>
      <c r="K49" s="771"/>
      <c r="L49" s="771"/>
      <c r="M49" s="771"/>
      <c r="N49" s="771"/>
      <c r="O49" s="772"/>
      <c r="P49" s="300"/>
      <c r="Q49" s="299"/>
      <c r="R49" s="295"/>
      <c r="S49" s="295"/>
      <c r="T49" s="295"/>
      <c r="U49" s="295"/>
      <c r="V49" s="295"/>
    </row>
    <row r="50" spans="2:22" ht="25.35" customHeight="1" x14ac:dyDescent="0.25">
      <c r="B50" s="697"/>
      <c r="C50" s="722"/>
      <c r="D50" s="722"/>
      <c r="E50" s="722"/>
      <c r="F50" s="722"/>
      <c r="G50" s="722"/>
      <c r="H50" s="723"/>
      <c r="I50" s="758"/>
      <c r="J50" s="773"/>
      <c r="K50" s="774"/>
      <c r="L50" s="774"/>
      <c r="M50" s="774"/>
      <c r="N50" s="774"/>
      <c r="O50" s="775"/>
      <c r="P50" s="294"/>
      <c r="Q50" s="295"/>
      <c r="R50" s="295"/>
      <c r="S50" s="295"/>
      <c r="T50" s="295"/>
      <c r="U50" s="295"/>
      <c r="V50" s="295"/>
    </row>
    <row r="51" spans="2:22" ht="25.35" customHeight="1" x14ac:dyDescent="0.25">
      <c r="B51" s="697"/>
      <c r="C51" s="724"/>
      <c r="D51" s="724"/>
      <c r="E51" s="724"/>
      <c r="F51" s="724"/>
      <c r="G51" s="724"/>
      <c r="H51" s="725"/>
      <c r="I51" s="758"/>
      <c r="J51" s="776"/>
      <c r="K51" s="777"/>
      <c r="L51" s="777"/>
      <c r="M51" s="777"/>
      <c r="N51" s="777"/>
      <c r="O51" s="778"/>
      <c r="P51" s="301"/>
      <c r="Q51" s="301"/>
      <c r="R51" s="301"/>
      <c r="S51" s="301"/>
      <c r="T51" s="301"/>
      <c r="U51" s="301"/>
      <c r="V51" s="301"/>
    </row>
  </sheetData>
  <mergeCells count="150">
    <mergeCell ref="B4:B5"/>
    <mergeCell ref="C4:E5"/>
    <mergeCell ref="F4:F5"/>
    <mergeCell ref="G4:K5"/>
    <mergeCell ref="B29:B30"/>
    <mergeCell ref="C29:H30"/>
    <mergeCell ref="B3:E3"/>
    <mergeCell ref="F3:K3"/>
    <mergeCell ref="B28:H28"/>
    <mergeCell ref="I28:O28"/>
    <mergeCell ref="H6:H8"/>
    <mergeCell ref="I6:I8"/>
    <mergeCell ref="J6:J8"/>
    <mergeCell ref="K6:K8"/>
    <mergeCell ref="B6:B8"/>
    <mergeCell ref="C6:C8"/>
    <mergeCell ref="D6:D8"/>
    <mergeCell ref="E6:E8"/>
    <mergeCell ref="F6:F8"/>
    <mergeCell ref="G6:G8"/>
    <mergeCell ref="P28:V28"/>
    <mergeCell ref="U31:U33"/>
    <mergeCell ref="V31:V33"/>
    <mergeCell ref="C9:E9"/>
    <mergeCell ref="G9:K9"/>
    <mergeCell ref="Q29:V30"/>
    <mergeCell ref="H10:H12"/>
    <mergeCell ref="I10:I12"/>
    <mergeCell ref="J10:J12"/>
    <mergeCell ref="K10:K12"/>
    <mergeCell ref="K15:K17"/>
    <mergeCell ref="C34:H34"/>
    <mergeCell ref="J34:O34"/>
    <mergeCell ref="Q34:V34"/>
    <mergeCell ref="O31:O33"/>
    <mergeCell ref="P31:P33"/>
    <mergeCell ref="Q31:Q33"/>
    <mergeCell ref="R31:R33"/>
    <mergeCell ref="S31:S33"/>
    <mergeCell ref="T31:T33"/>
    <mergeCell ref="I31:I33"/>
    <mergeCell ref="J31:J33"/>
    <mergeCell ref="K31:K33"/>
    <mergeCell ref="L31:L33"/>
    <mergeCell ref="M31:M33"/>
    <mergeCell ref="N31:N33"/>
    <mergeCell ref="C31:H33"/>
    <mergeCell ref="I29:I30"/>
    <mergeCell ref="J29:O30"/>
    <mergeCell ref="P29:P30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B10:B12"/>
    <mergeCell ref="C10:C12"/>
    <mergeCell ref="D10:D12"/>
    <mergeCell ref="E10:E12"/>
    <mergeCell ref="F10:F12"/>
    <mergeCell ref="G10:G12"/>
    <mergeCell ref="B13:B14"/>
    <mergeCell ref="C13:E14"/>
    <mergeCell ref="F13:F14"/>
    <mergeCell ref="G13:K14"/>
    <mergeCell ref="C18:E18"/>
    <mergeCell ref="G18:K18"/>
    <mergeCell ref="F41:F43"/>
    <mergeCell ref="G41:G43"/>
    <mergeCell ref="H41:H43"/>
    <mergeCell ref="I41:I43"/>
    <mergeCell ref="J41:J43"/>
    <mergeCell ref="K41:K43"/>
    <mergeCell ref="C41:C43"/>
    <mergeCell ref="D41:D43"/>
    <mergeCell ref="E41:E43"/>
    <mergeCell ref="C38:H40"/>
    <mergeCell ref="I38:I40"/>
    <mergeCell ref="J38:O40"/>
    <mergeCell ref="J35:J37"/>
    <mergeCell ref="K35:K37"/>
    <mergeCell ref="L35:L37"/>
    <mergeCell ref="M35:M37"/>
    <mergeCell ref="N35:N37"/>
    <mergeCell ref="O35:O37"/>
    <mergeCell ref="D35:D37"/>
    <mergeCell ref="E35:E37"/>
    <mergeCell ref="F35:F37"/>
    <mergeCell ref="G35:G37"/>
    <mergeCell ref="Q43:V44"/>
    <mergeCell ref="B19:B21"/>
    <mergeCell ref="C19:C21"/>
    <mergeCell ref="D19:D21"/>
    <mergeCell ref="E19:E21"/>
    <mergeCell ref="F19:F21"/>
    <mergeCell ref="G19:G21"/>
    <mergeCell ref="H19:H21"/>
    <mergeCell ref="I19:I21"/>
    <mergeCell ref="L41:L43"/>
    <mergeCell ref="M41:M43"/>
    <mergeCell ref="N41:N43"/>
    <mergeCell ref="O41:O43"/>
    <mergeCell ref="B41:B43"/>
    <mergeCell ref="Q35:V37"/>
    <mergeCell ref="P35:P37"/>
    <mergeCell ref="P38:P39"/>
    <mergeCell ref="P40:P42"/>
    <mergeCell ref="B38:B40"/>
    <mergeCell ref="H35:H37"/>
    <mergeCell ref="I35:I37"/>
    <mergeCell ref="B35:B37"/>
    <mergeCell ref="C35:C37"/>
    <mergeCell ref="B31:B33"/>
    <mergeCell ref="C44:H44"/>
    <mergeCell ref="J44:O44"/>
    <mergeCell ref="B45:B46"/>
    <mergeCell ref="C45:C46"/>
    <mergeCell ref="D45:D46"/>
    <mergeCell ref="E45:E46"/>
    <mergeCell ref="F45:F46"/>
    <mergeCell ref="G45:G46"/>
    <mergeCell ref="P43:P44"/>
    <mergeCell ref="Q38:V39"/>
    <mergeCell ref="Q40:V42"/>
    <mergeCell ref="I49:I51"/>
    <mergeCell ref="J49:O51"/>
    <mergeCell ref="B27:V27"/>
    <mergeCell ref="B2:K2"/>
    <mergeCell ref="N45:N46"/>
    <mergeCell ref="O45:O46"/>
    <mergeCell ref="F22:F25"/>
    <mergeCell ref="G22:K25"/>
    <mergeCell ref="B47:B48"/>
    <mergeCell ref="C47:H48"/>
    <mergeCell ref="I47:I48"/>
    <mergeCell ref="J47:O48"/>
    <mergeCell ref="B49:B51"/>
    <mergeCell ref="C49:H51"/>
    <mergeCell ref="H45:H46"/>
    <mergeCell ref="I45:I46"/>
    <mergeCell ref="J45:J46"/>
    <mergeCell ref="K45:K46"/>
    <mergeCell ref="L45:L46"/>
    <mergeCell ref="M45:M46"/>
    <mergeCell ref="J19:J21"/>
    <mergeCell ref="K19:K21"/>
  </mergeCells>
  <pageMargins left="0.25" right="0.25" top="0.43143939393939396" bottom="0.75" header="0.3" footer="0.3"/>
  <pageSetup scale="17" orientation="landscape" r:id="rId1"/>
  <headerFooter>
    <oddHeader xml:space="preserve">&amp;L&amp;"-,Bold"&amp;24ACEG 2026 - Programme des salles détaillé / CEEA 2026 - Detailed Room Schedule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220F-5946-46E0-AA04-84669A522E88}">
  <sheetPr>
    <pageSetUpPr fitToPage="1"/>
  </sheetPr>
  <dimension ref="A1:AR81"/>
  <sheetViews>
    <sheetView showGridLines="0" tabSelected="1" zoomScale="55" zoomScaleNormal="55" workbookViewId="0">
      <selection activeCell="C45" sqref="C45"/>
    </sheetView>
  </sheetViews>
  <sheetFormatPr defaultRowHeight="15" x14ac:dyDescent="0.25"/>
  <cols>
    <col min="1" max="1" width="12.5703125" style="18" customWidth="1"/>
    <col min="2" max="2" width="6.7109375" style="11" customWidth="1"/>
    <col min="3" max="3" width="148.28515625" style="69" customWidth="1"/>
    <col min="4" max="4" width="11.7109375" style="18" customWidth="1"/>
    <col min="5" max="5" width="15.42578125" style="18" customWidth="1"/>
    <col min="6" max="6" width="36.7109375" style="18" customWidth="1"/>
    <col min="7" max="7" width="51.85546875" style="18" customWidth="1"/>
    <col min="8" max="8" width="6.7109375" style="11" customWidth="1"/>
    <col min="9" max="9" width="156.28515625" style="69" customWidth="1"/>
    <col min="10" max="10" width="11.5703125" style="18" customWidth="1"/>
    <col min="11" max="11" width="20.28515625" style="18" customWidth="1"/>
    <col min="12" max="13" width="36.7109375" style="18" customWidth="1"/>
    <col min="14" max="14" width="6.7109375" style="11" customWidth="1"/>
    <col min="15" max="15" width="145.140625" style="69" customWidth="1"/>
    <col min="16" max="16" width="14.5703125" style="18" customWidth="1"/>
    <col min="17" max="17" width="24.42578125" style="18" customWidth="1"/>
    <col min="18" max="18" width="36.7109375" style="18" customWidth="1"/>
    <col min="19" max="19" width="41.140625" style="18" customWidth="1"/>
    <col min="20" max="20" width="7.42578125" style="11" customWidth="1"/>
    <col min="21" max="21" width="148.7109375" style="69" customWidth="1"/>
    <col min="22" max="22" width="12.5703125" style="18" customWidth="1"/>
    <col min="23" max="23" width="19.140625" style="18" customWidth="1"/>
    <col min="24" max="24" width="36.7109375" style="18" customWidth="1"/>
    <col min="25" max="25" width="39.5703125" style="18" customWidth="1"/>
    <col min="26" max="26" width="9" style="11" customWidth="1"/>
    <col min="27" max="27" width="146.140625" style="69" customWidth="1"/>
    <col min="28" max="28" width="14.85546875" style="18" customWidth="1"/>
    <col min="29" max="29" width="13.42578125" style="18" customWidth="1"/>
    <col min="30" max="30" width="36.7109375" style="18" customWidth="1"/>
    <col min="31" max="31" width="43" style="18" customWidth="1"/>
    <col min="32" max="43" width="11.5703125" style="18" customWidth="1"/>
    <col min="44" max="44" width="25.28515625" style="18" customWidth="1"/>
    <col min="45" max="16384" width="9.140625" style="18"/>
  </cols>
  <sheetData>
    <row r="1" spans="1:44" s="51" customFormat="1" ht="42.75" customHeight="1" x14ac:dyDescent="0.25">
      <c r="A1" s="557" t="s">
        <v>711</v>
      </c>
      <c r="B1" s="559" t="s">
        <v>798</v>
      </c>
      <c r="C1" s="560"/>
      <c r="D1" s="560"/>
      <c r="E1" s="560"/>
      <c r="F1" s="560"/>
      <c r="G1" s="561"/>
      <c r="H1" s="562" t="s">
        <v>799</v>
      </c>
      <c r="I1" s="563"/>
      <c r="J1" s="563"/>
      <c r="K1" s="563"/>
      <c r="L1" s="563"/>
      <c r="M1" s="564"/>
      <c r="N1" s="565" t="s">
        <v>800</v>
      </c>
      <c r="O1" s="566"/>
      <c r="P1" s="566"/>
      <c r="Q1" s="566"/>
      <c r="R1" s="566"/>
      <c r="S1" s="567"/>
      <c r="T1" s="568" t="s">
        <v>801</v>
      </c>
      <c r="U1" s="569"/>
      <c r="V1" s="569"/>
      <c r="W1" s="569"/>
      <c r="X1" s="569"/>
      <c r="Y1" s="570"/>
      <c r="Z1" s="571" t="s">
        <v>802</v>
      </c>
      <c r="AA1" s="572"/>
      <c r="AB1" s="572"/>
      <c r="AC1" s="572"/>
      <c r="AD1" s="572"/>
      <c r="AE1" s="573"/>
      <c r="AF1" s="549" t="s">
        <v>877</v>
      </c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1"/>
    </row>
    <row r="2" spans="1:44" ht="31.5" x14ac:dyDescent="0.25">
      <c r="A2" s="558"/>
      <c r="B2" s="336" t="s">
        <v>793</v>
      </c>
      <c r="C2" s="337" t="s">
        <v>794</v>
      </c>
      <c r="D2" s="337" t="s">
        <v>795</v>
      </c>
      <c r="E2" s="337" t="s">
        <v>796</v>
      </c>
      <c r="F2" s="338" t="s">
        <v>712</v>
      </c>
      <c r="G2" s="339" t="s">
        <v>797</v>
      </c>
      <c r="H2" s="106" t="s">
        <v>793</v>
      </c>
      <c r="I2" s="434" t="s">
        <v>794</v>
      </c>
      <c r="J2" s="434" t="s">
        <v>795</v>
      </c>
      <c r="K2" s="434" t="s">
        <v>796</v>
      </c>
      <c r="L2" s="435" t="s">
        <v>712</v>
      </c>
      <c r="M2" s="107" t="s">
        <v>797</v>
      </c>
      <c r="N2" s="106" t="s">
        <v>793</v>
      </c>
      <c r="O2" s="434" t="s">
        <v>794</v>
      </c>
      <c r="P2" s="434" t="s">
        <v>795</v>
      </c>
      <c r="Q2" s="434" t="s">
        <v>796</v>
      </c>
      <c r="R2" s="435" t="s">
        <v>712</v>
      </c>
      <c r="S2" s="107" t="s">
        <v>797</v>
      </c>
      <c r="T2" s="106" t="s">
        <v>793</v>
      </c>
      <c r="U2" s="434" t="s">
        <v>794</v>
      </c>
      <c r="V2" s="434" t="s">
        <v>795</v>
      </c>
      <c r="W2" s="434" t="s">
        <v>796</v>
      </c>
      <c r="X2" s="435" t="s">
        <v>712</v>
      </c>
      <c r="Y2" s="107" t="s">
        <v>797</v>
      </c>
      <c r="Z2" s="106" t="s">
        <v>793</v>
      </c>
      <c r="AA2" s="434" t="s">
        <v>794</v>
      </c>
      <c r="AB2" s="434" t="s">
        <v>795</v>
      </c>
      <c r="AC2" s="434" t="s">
        <v>796</v>
      </c>
      <c r="AD2" s="435" t="s">
        <v>712</v>
      </c>
      <c r="AE2" s="107" t="s">
        <v>797</v>
      </c>
      <c r="AF2" s="552" t="s">
        <v>713</v>
      </c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4"/>
    </row>
    <row r="3" spans="1:44" ht="18.95" customHeight="1" x14ac:dyDescent="0.25">
      <c r="A3" s="543" t="s">
        <v>889</v>
      </c>
      <c r="B3" s="108">
        <v>198</v>
      </c>
      <c r="C3" s="109" t="s">
        <v>597</v>
      </c>
      <c r="D3" s="109" t="s">
        <v>598</v>
      </c>
      <c r="E3" s="109" t="s">
        <v>599</v>
      </c>
      <c r="F3" s="109" t="s">
        <v>88</v>
      </c>
      <c r="G3" s="110" t="s">
        <v>578</v>
      </c>
      <c r="H3" s="348">
        <v>155</v>
      </c>
      <c r="I3" s="111" t="s">
        <v>211</v>
      </c>
      <c r="J3" s="111" t="s">
        <v>212</v>
      </c>
      <c r="K3" s="111" t="s">
        <v>213</v>
      </c>
      <c r="L3" s="111" t="s">
        <v>88</v>
      </c>
      <c r="M3" s="349" t="s">
        <v>101</v>
      </c>
      <c r="N3" s="112">
        <v>49</v>
      </c>
      <c r="O3" s="113" t="s">
        <v>341</v>
      </c>
      <c r="P3" s="113" t="s">
        <v>342</v>
      </c>
      <c r="Q3" s="113" t="s">
        <v>343</v>
      </c>
      <c r="R3" s="113" t="s">
        <v>88</v>
      </c>
      <c r="S3" s="361" t="s">
        <v>292</v>
      </c>
      <c r="T3" s="114">
        <v>191</v>
      </c>
      <c r="U3" s="115" t="s">
        <v>451</v>
      </c>
      <c r="V3" s="115" t="s">
        <v>354</v>
      </c>
      <c r="W3" s="115" t="s">
        <v>355</v>
      </c>
      <c r="X3" s="115" t="s">
        <v>88</v>
      </c>
      <c r="Y3" s="116" t="s">
        <v>384</v>
      </c>
      <c r="Z3" s="372">
        <v>84</v>
      </c>
      <c r="AA3" s="117" t="s">
        <v>486</v>
      </c>
      <c r="AB3" s="117" t="s">
        <v>186</v>
      </c>
      <c r="AC3" s="117" t="s">
        <v>187</v>
      </c>
      <c r="AD3" s="117" t="s">
        <v>88</v>
      </c>
      <c r="AE3" s="118" t="s">
        <v>472</v>
      </c>
      <c r="AF3" s="381" t="s">
        <v>714</v>
      </c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20"/>
    </row>
    <row r="4" spans="1:44" ht="18.95" customHeight="1" x14ac:dyDescent="0.25">
      <c r="A4" s="555"/>
      <c r="B4" s="130">
        <v>276</v>
      </c>
      <c r="C4" s="425" t="s">
        <v>629</v>
      </c>
      <c r="D4" s="425" t="s">
        <v>630</v>
      </c>
      <c r="E4" s="425" t="s">
        <v>631</v>
      </c>
      <c r="F4" s="425" t="s">
        <v>93</v>
      </c>
      <c r="G4" s="131" t="s">
        <v>578</v>
      </c>
      <c r="H4" s="350">
        <v>188</v>
      </c>
      <c r="I4" s="436" t="s">
        <v>221</v>
      </c>
      <c r="J4" s="436" t="s">
        <v>222</v>
      </c>
      <c r="K4" s="436" t="s">
        <v>223</v>
      </c>
      <c r="L4" s="436" t="s">
        <v>88</v>
      </c>
      <c r="M4" s="351" t="s">
        <v>101</v>
      </c>
      <c r="N4" s="123">
        <v>135</v>
      </c>
      <c r="O4" s="453" t="s">
        <v>295</v>
      </c>
      <c r="P4" s="453" t="s">
        <v>296</v>
      </c>
      <c r="Q4" s="453" t="s">
        <v>297</v>
      </c>
      <c r="R4" s="453" t="s">
        <v>88</v>
      </c>
      <c r="S4" s="362" t="s">
        <v>292</v>
      </c>
      <c r="T4" s="124">
        <v>108</v>
      </c>
      <c r="U4" s="126" t="s">
        <v>452</v>
      </c>
      <c r="V4" s="126" t="s">
        <v>453</v>
      </c>
      <c r="W4" s="126" t="s">
        <v>454</v>
      </c>
      <c r="X4" s="126" t="s">
        <v>88</v>
      </c>
      <c r="Y4" s="127" t="s">
        <v>384</v>
      </c>
      <c r="Z4" s="373">
        <v>144</v>
      </c>
      <c r="AA4" s="454" t="s">
        <v>469</v>
      </c>
      <c r="AB4" s="454" t="s">
        <v>470</v>
      </c>
      <c r="AC4" s="454" t="s">
        <v>471</v>
      </c>
      <c r="AD4" s="454" t="s">
        <v>88</v>
      </c>
      <c r="AE4" s="128" t="s">
        <v>472</v>
      </c>
      <c r="AF4" s="382" t="s">
        <v>715</v>
      </c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129"/>
    </row>
    <row r="5" spans="1:44" ht="18.95" customHeight="1" x14ac:dyDescent="0.25">
      <c r="A5" s="555"/>
      <c r="B5" s="130">
        <v>69</v>
      </c>
      <c r="C5" s="425" t="s">
        <v>591</v>
      </c>
      <c r="D5" s="425" t="s">
        <v>114</v>
      </c>
      <c r="E5" s="425" t="s">
        <v>115</v>
      </c>
      <c r="F5" s="425" t="s">
        <v>93</v>
      </c>
      <c r="G5" s="131" t="s">
        <v>578</v>
      </c>
      <c r="H5" s="350">
        <v>178</v>
      </c>
      <c r="I5" s="436" t="s">
        <v>217</v>
      </c>
      <c r="J5" s="436" t="s">
        <v>218</v>
      </c>
      <c r="K5" s="436" t="s">
        <v>219</v>
      </c>
      <c r="L5" s="436" t="s">
        <v>93</v>
      </c>
      <c r="M5" s="351" t="s">
        <v>101</v>
      </c>
      <c r="N5" s="123">
        <v>228</v>
      </c>
      <c r="O5" s="453" t="s">
        <v>298</v>
      </c>
      <c r="P5" s="453" t="s">
        <v>299</v>
      </c>
      <c r="Q5" s="453" t="s">
        <v>300</v>
      </c>
      <c r="R5" s="453" t="s">
        <v>93</v>
      </c>
      <c r="S5" s="362" t="s">
        <v>292</v>
      </c>
      <c r="T5" s="124">
        <v>99</v>
      </c>
      <c r="U5" s="126" t="s">
        <v>390</v>
      </c>
      <c r="V5" s="126" t="s">
        <v>156</v>
      </c>
      <c r="W5" s="126" t="s">
        <v>388</v>
      </c>
      <c r="X5" s="126" t="s">
        <v>93</v>
      </c>
      <c r="Y5" s="127" t="s">
        <v>364</v>
      </c>
      <c r="Z5" s="373">
        <v>47</v>
      </c>
      <c r="AA5" s="454" t="s">
        <v>506</v>
      </c>
      <c r="AB5" s="454" t="s">
        <v>241</v>
      </c>
      <c r="AC5" s="454" t="s">
        <v>242</v>
      </c>
      <c r="AD5" s="454" t="s">
        <v>93</v>
      </c>
      <c r="AE5" s="128" t="s">
        <v>472</v>
      </c>
      <c r="AF5" s="382" t="s">
        <v>716</v>
      </c>
      <c r="AG5" s="447" t="s">
        <v>717</v>
      </c>
      <c r="AH5" s="447"/>
      <c r="AI5" s="447" t="s">
        <v>215</v>
      </c>
      <c r="AJ5" s="447" t="s">
        <v>216</v>
      </c>
      <c r="AK5" s="447"/>
      <c r="AL5" s="447"/>
      <c r="AM5" s="447"/>
      <c r="AN5" s="447"/>
      <c r="AO5" s="447"/>
      <c r="AP5" s="447"/>
      <c r="AQ5" s="447"/>
      <c r="AR5" s="129"/>
    </row>
    <row r="6" spans="1:44" ht="18.95" customHeight="1" x14ac:dyDescent="0.25">
      <c r="A6" s="555"/>
      <c r="B6" s="130">
        <v>220</v>
      </c>
      <c r="C6" s="425" t="s">
        <v>587</v>
      </c>
      <c r="D6" s="425" t="s">
        <v>366</v>
      </c>
      <c r="E6" s="425" t="s">
        <v>588</v>
      </c>
      <c r="F6" s="425" t="s">
        <v>93</v>
      </c>
      <c r="G6" s="131" t="s">
        <v>578</v>
      </c>
      <c r="H6" s="350">
        <v>218</v>
      </c>
      <c r="I6" s="436" t="s">
        <v>109</v>
      </c>
      <c r="J6" s="436" t="s">
        <v>107</v>
      </c>
      <c r="K6" s="436" t="s">
        <v>108</v>
      </c>
      <c r="L6" s="436" t="s">
        <v>93</v>
      </c>
      <c r="M6" s="351" t="s">
        <v>101</v>
      </c>
      <c r="N6" s="535">
        <v>248</v>
      </c>
      <c r="O6" s="536" t="s">
        <v>344</v>
      </c>
      <c r="P6" s="536" t="s">
        <v>345</v>
      </c>
      <c r="Q6" s="536" t="s">
        <v>346</v>
      </c>
      <c r="R6" s="536" t="s">
        <v>93</v>
      </c>
      <c r="S6" s="540" t="s">
        <v>292</v>
      </c>
      <c r="T6" s="124">
        <v>224</v>
      </c>
      <c r="U6" s="126" t="s">
        <v>457</v>
      </c>
      <c r="V6" s="126" t="s">
        <v>458</v>
      </c>
      <c r="W6" s="126" t="s">
        <v>459</v>
      </c>
      <c r="X6" s="126" t="s">
        <v>93</v>
      </c>
      <c r="Y6" s="127" t="s">
        <v>364</v>
      </c>
      <c r="Z6" s="373">
        <v>256</v>
      </c>
      <c r="AA6" s="454" t="s">
        <v>644</v>
      </c>
      <c r="AB6" s="454" t="s">
        <v>508</v>
      </c>
      <c r="AC6" s="454" t="s">
        <v>229</v>
      </c>
      <c r="AD6" s="454" t="s">
        <v>93</v>
      </c>
      <c r="AE6" s="128" t="s">
        <v>578</v>
      </c>
      <c r="AF6" s="382" t="s">
        <v>99</v>
      </c>
      <c r="AG6" s="447" t="s">
        <v>718</v>
      </c>
      <c r="AH6" s="447"/>
      <c r="AI6" s="447" t="s">
        <v>719</v>
      </c>
      <c r="AJ6" s="447" t="s">
        <v>720</v>
      </c>
      <c r="AK6" s="447"/>
      <c r="AL6" s="447"/>
      <c r="AM6" s="447"/>
      <c r="AN6" s="447"/>
      <c r="AO6" s="447"/>
      <c r="AP6" s="447"/>
      <c r="AQ6" s="447"/>
      <c r="AR6" s="129"/>
    </row>
    <row r="7" spans="1:44" ht="18.95" customHeight="1" x14ac:dyDescent="0.25">
      <c r="A7" s="555"/>
      <c r="B7" s="130">
        <v>193</v>
      </c>
      <c r="C7" s="425" t="s">
        <v>580</v>
      </c>
      <c r="D7" s="425" t="s">
        <v>96</v>
      </c>
      <c r="E7" s="425" t="s">
        <v>97</v>
      </c>
      <c r="F7" s="425" t="s">
        <v>93</v>
      </c>
      <c r="G7" s="131" t="s">
        <v>578</v>
      </c>
      <c r="H7" s="350">
        <v>282</v>
      </c>
      <c r="I7" s="436" t="s">
        <v>225</v>
      </c>
      <c r="J7" s="436" t="s">
        <v>226</v>
      </c>
      <c r="K7" s="436" t="s">
        <v>227</v>
      </c>
      <c r="L7" s="436" t="s">
        <v>93</v>
      </c>
      <c r="M7" s="351" t="s">
        <v>101</v>
      </c>
      <c r="N7" s="123">
        <v>137</v>
      </c>
      <c r="O7" s="453" t="s">
        <v>303</v>
      </c>
      <c r="P7" s="453" t="s">
        <v>304</v>
      </c>
      <c r="Q7" s="453" t="s">
        <v>305</v>
      </c>
      <c r="R7" s="453" t="s">
        <v>93</v>
      </c>
      <c r="S7" s="362" t="s">
        <v>292</v>
      </c>
      <c r="T7" s="124">
        <v>29</v>
      </c>
      <c r="U7" s="126" t="s">
        <v>460</v>
      </c>
      <c r="V7" s="126" t="s">
        <v>461</v>
      </c>
      <c r="W7" s="126" t="s">
        <v>462</v>
      </c>
      <c r="X7" s="126" t="s">
        <v>93</v>
      </c>
      <c r="Y7" s="127" t="s">
        <v>368</v>
      </c>
      <c r="Z7" s="373">
        <v>145</v>
      </c>
      <c r="AA7" s="454" t="s">
        <v>479</v>
      </c>
      <c r="AB7" s="454" t="s">
        <v>480</v>
      </c>
      <c r="AC7" s="454" t="s">
        <v>481</v>
      </c>
      <c r="AD7" s="454" t="s">
        <v>93</v>
      </c>
      <c r="AE7" s="128" t="s">
        <v>472</v>
      </c>
      <c r="AF7" s="382" t="s">
        <v>162</v>
      </c>
      <c r="AG7" s="447" t="s">
        <v>721</v>
      </c>
      <c r="AH7" s="447"/>
      <c r="AI7" s="447"/>
      <c r="AJ7" s="447"/>
      <c r="AK7" s="447"/>
      <c r="AL7" s="447"/>
      <c r="AM7" s="447"/>
      <c r="AN7" s="447"/>
      <c r="AO7" s="447"/>
      <c r="AP7" s="447"/>
      <c r="AQ7" s="447"/>
      <c r="AR7" s="129"/>
    </row>
    <row r="8" spans="1:44" ht="18.95" customHeight="1" x14ac:dyDescent="0.25">
      <c r="A8" s="555"/>
      <c r="B8" s="130">
        <v>252</v>
      </c>
      <c r="C8" s="425" t="s">
        <v>601</v>
      </c>
      <c r="D8" s="425" t="s">
        <v>602</v>
      </c>
      <c r="E8" s="425" t="s">
        <v>603</v>
      </c>
      <c r="F8" s="425" t="s">
        <v>93</v>
      </c>
      <c r="G8" s="131" t="s">
        <v>578</v>
      </c>
      <c r="H8" s="350">
        <v>250</v>
      </c>
      <c r="I8" s="436" t="s">
        <v>228</v>
      </c>
      <c r="J8" s="436" t="s">
        <v>229</v>
      </c>
      <c r="K8" s="436" t="s">
        <v>230</v>
      </c>
      <c r="L8" s="436" t="s">
        <v>93</v>
      </c>
      <c r="M8" s="351" t="s">
        <v>101</v>
      </c>
      <c r="N8" s="123">
        <v>57</v>
      </c>
      <c r="O8" s="453" t="s">
        <v>289</v>
      </c>
      <c r="P8" s="453" t="s">
        <v>290</v>
      </c>
      <c r="Q8" s="453" t="s">
        <v>291</v>
      </c>
      <c r="R8" s="453" t="s">
        <v>93</v>
      </c>
      <c r="S8" s="362" t="s">
        <v>292</v>
      </c>
      <c r="T8" s="22"/>
      <c r="U8" s="18"/>
      <c r="Y8" s="409"/>
      <c r="Z8" s="373">
        <v>34</v>
      </c>
      <c r="AA8" s="454" t="s">
        <v>514</v>
      </c>
      <c r="AB8" s="454" t="s">
        <v>515</v>
      </c>
      <c r="AC8" s="454" t="s">
        <v>516</v>
      </c>
      <c r="AD8" s="454" t="s">
        <v>93</v>
      </c>
      <c r="AE8" s="128" t="s">
        <v>472</v>
      </c>
      <c r="AF8" s="382" t="s">
        <v>485</v>
      </c>
      <c r="AG8" s="447" t="s">
        <v>359</v>
      </c>
      <c r="AH8" s="447"/>
      <c r="AI8" s="447"/>
      <c r="AJ8" s="447"/>
      <c r="AK8" s="447"/>
      <c r="AL8" s="447"/>
      <c r="AM8" s="447"/>
      <c r="AN8" s="447"/>
      <c r="AO8" s="447"/>
      <c r="AP8" s="447"/>
      <c r="AQ8" s="447"/>
      <c r="AR8" s="129"/>
    </row>
    <row r="9" spans="1:44" ht="18.95" customHeight="1" x14ac:dyDescent="0.25">
      <c r="A9" s="556"/>
      <c r="B9" s="133">
        <v>16</v>
      </c>
      <c r="C9" s="134" t="s">
        <v>604</v>
      </c>
      <c r="D9" s="134" t="s">
        <v>376</v>
      </c>
      <c r="E9" s="134" t="s">
        <v>605</v>
      </c>
      <c r="F9" s="134" t="s">
        <v>93</v>
      </c>
      <c r="G9" s="135" t="s">
        <v>578</v>
      </c>
      <c r="H9" s="350">
        <v>46</v>
      </c>
      <c r="I9" s="436" t="s">
        <v>806</v>
      </c>
      <c r="J9" s="436" t="s">
        <v>197</v>
      </c>
      <c r="K9" s="436" t="s">
        <v>198</v>
      </c>
      <c r="L9" s="436" t="s">
        <v>93</v>
      </c>
      <c r="M9" s="351" t="s">
        <v>101</v>
      </c>
      <c r="N9" s="136">
        <v>75</v>
      </c>
      <c r="O9" s="137" t="s">
        <v>357</v>
      </c>
      <c r="P9" s="137" t="s">
        <v>358</v>
      </c>
      <c r="Q9" s="137" t="s">
        <v>359</v>
      </c>
      <c r="R9" s="137" t="s">
        <v>93</v>
      </c>
      <c r="S9" s="363" t="s">
        <v>292</v>
      </c>
      <c r="T9" s="22"/>
      <c r="U9" s="18"/>
      <c r="Y9" s="409"/>
      <c r="Z9" s="374">
        <v>236</v>
      </c>
      <c r="AA9" s="138" t="s">
        <v>473</v>
      </c>
      <c r="AB9" s="138" t="s">
        <v>114</v>
      </c>
      <c r="AC9" s="138" t="s">
        <v>474</v>
      </c>
      <c r="AD9" s="138" t="s">
        <v>93</v>
      </c>
      <c r="AE9" s="139" t="s">
        <v>472</v>
      </c>
      <c r="AF9" s="383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1"/>
    </row>
    <row r="10" spans="1:44" ht="18.95" customHeight="1" x14ac:dyDescent="0.25">
      <c r="A10" s="543" t="s">
        <v>890</v>
      </c>
      <c r="B10" s="142">
        <v>223</v>
      </c>
      <c r="C10" s="426" t="s">
        <v>258</v>
      </c>
      <c r="D10" s="426" t="s">
        <v>256</v>
      </c>
      <c r="E10" s="426" t="s">
        <v>882</v>
      </c>
      <c r="F10" s="426" t="s">
        <v>88</v>
      </c>
      <c r="G10" s="340" t="s">
        <v>105</v>
      </c>
      <c r="H10" s="143">
        <v>168</v>
      </c>
      <c r="I10" s="144" t="s">
        <v>169</v>
      </c>
      <c r="J10" s="144" t="s">
        <v>167</v>
      </c>
      <c r="K10" s="144" t="s">
        <v>170</v>
      </c>
      <c r="L10" s="144" t="s">
        <v>88</v>
      </c>
      <c r="M10" s="145" t="s">
        <v>101</v>
      </c>
      <c r="N10" s="364">
        <v>217</v>
      </c>
      <c r="O10" s="455" t="s">
        <v>329</v>
      </c>
      <c r="P10" s="455" t="s">
        <v>330</v>
      </c>
      <c r="Q10" s="455" t="s">
        <v>331</v>
      </c>
      <c r="R10" s="455" t="s">
        <v>88</v>
      </c>
      <c r="S10" s="146" t="s">
        <v>292</v>
      </c>
      <c r="T10" s="489">
        <v>64</v>
      </c>
      <c r="U10" s="490" t="s">
        <v>395</v>
      </c>
      <c r="V10" s="490" t="s">
        <v>396</v>
      </c>
      <c r="W10" s="490" t="s">
        <v>397</v>
      </c>
      <c r="X10" s="490" t="s">
        <v>88</v>
      </c>
      <c r="Y10" s="491" t="s">
        <v>368</v>
      </c>
      <c r="Z10" s="148">
        <v>206</v>
      </c>
      <c r="AA10" s="458" t="s">
        <v>501</v>
      </c>
      <c r="AB10" s="458" t="s">
        <v>502</v>
      </c>
      <c r="AC10" s="458" t="s">
        <v>503</v>
      </c>
      <c r="AD10" s="458" t="s">
        <v>88</v>
      </c>
      <c r="AE10" s="149" t="s">
        <v>472</v>
      </c>
      <c r="AF10" s="150" t="s">
        <v>714</v>
      </c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2"/>
    </row>
    <row r="11" spans="1:44" ht="18.95" customHeight="1" x14ac:dyDescent="0.25">
      <c r="A11" s="555"/>
      <c r="B11" s="142">
        <v>336</v>
      </c>
      <c r="C11" s="426" t="s">
        <v>113</v>
      </c>
      <c r="D11" s="426" t="s">
        <v>114</v>
      </c>
      <c r="E11" s="426" t="s">
        <v>115</v>
      </c>
      <c r="F11" s="426" t="s">
        <v>88</v>
      </c>
      <c r="G11" s="340" t="s">
        <v>105</v>
      </c>
      <c r="H11" s="896">
        <v>209</v>
      </c>
      <c r="I11" s="897" t="s">
        <v>805</v>
      </c>
      <c r="J11" s="897" t="s">
        <v>192</v>
      </c>
      <c r="K11" s="897" t="s">
        <v>193</v>
      </c>
      <c r="L11" s="897" t="s">
        <v>93</v>
      </c>
      <c r="M11" s="897" t="s">
        <v>101</v>
      </c>
      <c r="N11" s="364">
        <v>81</v>
      </c>
      <c r="O11" s="455" t="s">
        <v>353</v>
      </c>
      <c r="P11" s="459" t="s">
        <v>354</v>
      </c>
      <c r="Q11" s="459" t="s">
        <v>355</v>
      </c>
      <c r="R11" s="459" t="s">
        <v>88</v>
      </c>
      <c r="S11" s="154" t="s">
        <v>292</v>
      </c>
      <c r="T11" s="147">
        <v>86</v>
      </c>
      <c r="U11" s="457" t="s">
        <v>372</v>
      </c>
      <c r="V11" s="457" t="s">
        <v>125</v>
      </c>
      <c r="W11" s="457" t="s">
        <v>126</v>
      </c>
      <c r="X11" s="457" t="s">
        <v>88</v>
      </c>
      <c r="Y11" s="369" t="s">
        <v>364</v>
      </c>
      <c r="Z11" s="148">
        <v>225</v>
      </c>
      <c r="AA11" s="458" t="s">
        <v>487</v>
      </c>
      <c r="AB11" s="458" t="s">
        <v>488</v>
      </c>
      <c r="AC11" s="458" t="s">
        <v>489</v>
      </c>
      <c r="AD11" s="458" t="s">
        <v>88</v>
      </c>
      <c r="AE11" s="149" t="s">
        <v>472</v>
      </c>
      <c r="AF11" s="155" t="s">
        <v>722</v>
      </c>
      <c r="AG11" s="448"/>
      <c r="AH11" s="448"/>
      <c r="AI11" s="448"/>
      <c r="AJ11" s="448"/>
      <c r="AK11" s="448"/>
      <c r="AL11" s="448"/>
      <c r="AM11" s="448"/>
      <c r="AN11" s="448"/>
      <c r="AO11" s="448"/>
      <c r="AP11" s="448"/>
      <c r="AQ11" s="448"/>
      <c r="AR11" s="156"/>
    </row>
    <row r="12" spans="1:44" ht="18.95" customHeight="1" x14ac:dyDescent="0.25">
      <c r="A12" s="555"/>
      <c r="B12" s="142">
        <v>281</v>
      </c>
      <c r="C12" s="426" t="s">
        <v>237</v>
      </c>
      <c r="D12" s="426" t="s">
        <v>238</v>
      </c>
      <c r="E12" s="426" t="s">
        <v>239</v>
      </c>
      <c r="F12" s="426" t="s">
        <v>93</v>
      </c>
      <c r="G12" s="340" t="s">
        <v>105</v>
      </c>
      <c r="H12" s="157">
        <v>62</v>
      </c>
      <c r="I12" s="437" t="s">
        <v>176</v>
      </c>
      <c r="J12" s="437" t="s">
        <v>174</v>
      </c>
      <c r="K12" s="437" t="s">
        <v>175</v>
      </c>
      <c r="L12" s="437" t="s">
        <v>93</v>
      </c>
      <c r="M12" s="158" t="s">
        <v>101</v>
      </c>
      <c r="N12" s="364">
        <v>184</v>
      </c>
      <c r="O12" s="455" t="s">
        <v>350</v>
      </c>
      <c r="P12" s="455" t="s">
        <v>351</v>
      </c>
      <c r="Q12" s="455" t="s">
        <v>352</v>
      </c>
      <c r="R12" s="455" t="s">
        <v>93</v>
      </c>
      <c r="S12" s="146" t="s">
        <v>292</v>
      </c>
      <c r="T12" s="147">
        <v>232</v>
      </c>
      <c r="U12" s="457" t="s">
        <v>405</v>
      </c>
      <c r="V12" s="457" t="s">
        <v>406</v>
      </c>
      <c r="W12" s="457" t="s">
        <v>407</v>
      </c>
      <c r="X12" s="457" t="s">
        <v>93</v>
      </c>
      <c r="Y12" s="369" t="s">
        <v>368</v>
      </c>
      <c r="Z12" s="148">
        <v>240</v>
      </c>
      <c r="AA12" s="458" t="s">
        <v>482</v>
      </c>
      <c r="AB12" s="458" t="s">
        <v>159</v>
      </c>
      <c r="AC12" s="458" t="s">
        <v>483</v>
      </c>
      <c r="AD12" s="458" t="s">
        <v>93</v>
      </c>
      <c r="AE12" s="149" t="s">
        <v>472</v>
      </c>
      <c r="AF12" s="155" t="s">
        <v>445</v>
      </c>
      <c r="AG12" s="448" t="s">
        <v>446</v>
      </c>
      <c r="AH12" s="448"/>
      <c r="AI12" s="448"/>
      <c r="AJ12" s="448"/>
      <c r="AK12" s="448"/>
      <c r="AL12" s="448"/>
      <c r="AM12" s="448"/>
      <c r="AN12" s="448"/>
      <c r="AO12" s="448"/>
      <c r="AP12" s="448"/>
      <c r="AQ12" s="448"/>
      <c r="AR12" s="156"/>
    </row>
    <row r="13" spans="1:44" ht="18.95" customHeight="1" x14ac:dyDescent="0.25">
      <c r="A13" s="555"/>
      <c r="B13" s="142">
        <v>289</v>
      </c>
      <c r="C13" s="426" t="s">
        <v>149</v>
      </c>
      <c r="D13" s="426" t="s">
        <v>150</v>
      </c>
      <c r="E13" s="426" t="s">
        <v>151</v>
      </c>
      <c r="F13" s="426" t="s">
        <v>93</v>
      </c>
      <c r="G13" s="340" t="s">
        <v>105</v>
      </c>
      <c r="H13" s="157">
        <v>138</v>
      </c>
      <c r="I13" s="437" t="s">
        <v>152</v>
      </c>
      <c r="J13" s="437" t="s">
        <v>153</v>
      </c>
      <c r="K13" s="437" t="s">
        <v>154</v>
      </c>
      <c r="L13" s="437" t="s">
        <v>93</v>
      </c>
      <c r="M13" s="158" t="s">
        <v>101</v>
      </c>
      <c r="N13" s="364">
        <v>200</v>
      </c>
      <c r="O13" s="455" t="s">
        <v>808</v>
      </c>
      <c r="P13" s="455" t="s">
        <v>316</v>
      </c>
      <c r="Q13" s="455" t="s">
        <v>317</v>
      </c>
      <c r="R13" s="455" t="s">
        <v>93</v>
      </c>
      <c r="S13" s="146" t="s">
        <v>292</v>
      </c>
      <c r="T13" s="147">
        <v>96</v>
      </c>
      <c r="U13" s="457" t="s">
        <v>387</v>
      </c>
      <c r="V13" s="457" t="s">
        <v>156</v>
      </c>
      <c r="W13" s="457" t="s">
        <v>388</v>
      </c>
      <c r="X13" s="457" t="s">
        <v>93</v>
      </c>
      <c r="Y13" s="369" t="s">
        <v>368</v>
      </c>
      <c r="Z13" s="148">
        <v>243</v>
      </c>
      <c r="AA13" s="458" t="s">
        <v>476</v>
      </c>
      <c r="AB13" s="458" t="s">
        <v>376</v>
      </c>
      <c r="AC13" s="458" t="s">
        <v>377</v>
      </c>
      <c r="AD13" s="458" t="s">
        <v>93</v>
      </c>
      <c r="AE13" s="149" t="s">
        <v>472</v>
      </c>
      <c r="AF13" s="155" t="s">
        <v>141</v>
      </c>
      <c r="AG13" s="448" t="s">
        <v>723</v>
      </c>
      <c r="AH13" s="448"/>
      <c r="AI13" s="448"/>
      <c r="AJ13" s="448"/>
      <c r="AK13" s="448"/>
      <c r="AL13" s="448"/>
      <c r="AM13" s="448"/>
      <c r="AN13" s="448"/>
      <c r="AO13" s="448"/>
      <c r="AP13" s="448"/>
      <c r="AQ13" s="448"/>
      <c r="AR13" s="156"/>
    </row>
    <row r="14" spans="1:44" ht="18.95" customHeight="1" x14ac:dyDescent="0.25">
      <c r="A14" s="555"/>
      <c r="B14" s="142">
        <v>11</v>
      </c>
      <c r="C14" s="426" t="s">
        <v>158</v>
      </c>
      <c r="D14" s="426" t="s">
        <v>159</v>
      </c>
      <c r="E14" s="426" t="s">
        <v>160</v>
      </c>
      <c r="F14" s="426" t="s">
        <v>93</v>
      </c>
      <c r="G14" s="340" t="s">
        <v>105</v>
      </c>
      <c r="H14" s="157">
        <v>13</v>
      </c>
      <c r="I14" s="437" t="s">
        <v>127</v>
      </c>
      <c r="J14" s="437" t="s">
        <v>117</v>
      </c>
      <c r="K14" s="437" t="s">
        <v>128</v>
      </c>
      <c r="L14" s="437" t="s">
        <v>93</v>
      </c>
      <c r="M14" s="158" t="s">
        <v>101</v>
      </c>
      <c r="N14" s="364">
        <v>153</v>
      </c>
      <c r="O14" s="455" t="s">
        <v>318</v>
      </c>
      <c r="P14" s="455" t="s">
        <v>162</v>
      </c>
      <c r="Q14" s="455" t="s">
        <v>165</v>
      </c>
      <c r="R14" s="455" t="s">
        <v>93</v>
      </c>
      <c r="S14" s="146" t="s">
        <v>292</v>
      </c>
      <c r="T14" s="147">
        <v>129</v>
      </c>
      <c r="U14" s="457" t="s">
        <v>431</v>
      </c>
      <c r="V14" s="457" t="s">
        <v>432</v>
      </c>
      <c r="W14" s="457" t="s">
        <v>433</v>
      </c>
      <c r="X14" s="457" t="s">
        <v>93</v>
      </c>
      <c r="Y14" s="369" t="s">
        <v>368</v>
      </c>
      <c r="Z14" s="148">
        <v>270</v>
      </c>
      <c r="AA14" s="458" t="s">
        <v>505</v>
      </c>
      <c r="AB14" s="458" t="s">
        <v>345</v>
      </c>
      <c r="AC14" s="458" t="s">
        <v>346</v>
      </c>
      <c r="AD14" s="458" t="s">
        <v>93</v>
      </c>
      <c r="AE14" s="149" t="s">
        <v>472</v>
      </c>
      <c r="AF14" s="155" t="s">
        <v>167</v>
      </c>
      <c r="AG14" s="448" t="s">
        <v>724</v>
      </c>
      <c r="AH14" s="448"/>
      <c r="AI14" s="448"/>
      <c r="AJ14" s="448"/>
      <c r="AK14" s="448"/>
      <c r="AL14" s="448"/>
      <c r="AM14" s="448"/>
      <c r="AN14" s="448"/>
      <c r="AO14" s="448"/>
      <c r="AP14" s="448"/>
      <c r="AQ14" s="448"/>
      <c r="AR14" s="156"/>
    </row>
    <row r="15" spans="1:44" ht="18.95" customHeight="1" x14ac:dyDescent="0.25">
      <c r="A15" s="555"/>
      <c r="B15" s="142">
        <v>194</v>
      </c>
      <c r="C15" s="426" t="s">
        <v>121</v>
      </c>
      <c r="D15" s="426" t="s">
        <v>122</v>
      </c>
      <c r="E15" s="426" t="s">
        <v>123</v>
      </c>
      <c r="F15" s="426" t="s">
        <v>93</v>
      </c>
      <c r="G15" s="340" t="s">
        <v>105</v>
      </c>
      <c r="H15" s="157">
        <v>267</v>
      </c>
      <c r="I15" s="437" t="s">
        <v>98</v>
      </c>
      <c r="J15" s="437" t="s">
        <v>99</v>
      </c>
      <c r="K15" s="437" t="s">
        <v>100</v>
      </c>
      <c r="L15" s="437" t="s">
        <v>93</v>
      </c>
      <c r="M15" s="158" t="s">
        <v>101</v>
      </c>
      <c r="N15" s="364">
        <v>177</v>
      </c>
      <c r="O15" s="455" t="s">
        <v>301</v>
      </c>
      <c r="P15" s="455" t="s">
        <v>114</v>
      </c>
      <c r="Q15" s="455" t="s">
        <v>302</v>
      </c>
      <c r="R15" s="455" t="s">
        <v>93</v>
      </c>
      <c r="S15" s="146" t="s">
        <v>292</v>
      </c>
      <c r="T15" s="22"/>
      <c r="U15" s="18"/>
      <c r="Y15" s="409"/>
      <c r="Z15" s="148">
        <v>186</v>
      </c>
      <c r="AA15" s="458" t="s">
        <v>511</v>
      </c>
      <c r="AB15" s="458" t="s">
        <v>512</v>
      </c>
      <c r="AC15" s="458" t="s">
        <v>513</v>
      </c>
      <c r="AD15" s="458" t="s">
        <v>93</v>
      </c>
      <c r="AE15" s="149" t="s">
        <v>472</v>
      </c>
      <c r="AF15" s="155" t="s">
        <v>725</v>
      </c>
      <c r="AG15" s="448" t="s">
        <v>726</v>
      </c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156"/>
    </row>
    <row r="16" spans="1:44" ht="18.95" customHeight="1" x14ac:dyDescent="0.25">
      <c r="A16" s="556"/>
      <c r="B16" s="159">
        <v>291</v>
      </c>
      <c r="C16" s="160" t="s">
        <v>183</v>
      </c>
      <c r="D16" s="160" t="s">
        <v>181</v>
      </c>
      <c r="E16" s="160" t="s">
        <v>182</v>
      </c>
      <c r="F16" s="160" t="s">
        <v>93</v>
      </c>
      <c r="G16" s="341" t="s">
        <v>105</v>
      </c>
      <c r="H16" s="24" t="s">
        <v>773</v>
      </c>
      <c r="I16" s="411"/>
      <c r="J16" s="411"/>
      <c r="K16" s="411"/>
      <c r="L16" s="411"/>
      <c r="M16" s="412"/>
      <c r="N16" s="364">
        <v>151</v>
      </c>
      <c r="O16" s="455" t="s">
        <v>347</v>
      </c>
      <c r="P16" s="455" t="s">
        <v>348</v>
      </c>
      <c r="Q16" s="455" t="s">
        <v>349</v>
      </c>
      <c r="R16" s="455" t="s">
        <v>93</v>
      </c>
      <c r="S16" s="146" t="s">
        <v>292</v>
      </c>
      <c r="T16" s="132"/>
      <c r="U16" s="203"/>
      <c r="V16" s="203"/>
      <c r="W16" s="203"/>
      <c r="X16" s="203"/>
      <c r="Y16" s="204"/>
      <c r="Z16" s="537">
        <v>73</v>
      </c>
      <c r="AA16" s="538" t="s">
        <v>497</v>
      </c>
      <c r="AB16" s="538" t="s">
        <v>498</v>
      </c>
      <c r="AC16" s="538" t="s">
        <v>499</v>
      </c>
      <c r="AD16" s="538" t="s">
        <v>93</v>
      </c>
      <c r="AE16" s="539" t="s">
        <v>472</v>
      </c>
      <c r="AF16" s="155"/>
      <c r="AG16" s="448"/>
      <c r="AH16" s="448"/>
      <c r="AI16" s="448"/>
      <c r="AJ16" s="448"/>
      <c r="AK16" s="448"/>
      <c r="AL16" s="448"/>
      <c r="AM16" s="448"/>
      <c r="AN16" s="448"/>
      <c r="AO16" s="448"/>
      <c r="AP16" s="448"/>
      <c r="AQ16" s="448"/>
      <c r="AR16" s="156"/>
    </row>
    <row r="17" spans="1:44" ht="27" customHeight="1" x14ac:dyDescent="0.25">
      <c r="A17" s="543" t="s">
        <v>891</v>
      </c>
      <c r="B17" s="401">
        <v>92</v>
      </c>
      <c r="C17" s="402" t="s">
        <v>608</v>
      </c>
      <c r="D17" s="403" t="s">
        <v>162</v>
      </c>
      <c r="E17" s="403" t="s">
        <v>609</v>
      </c>
      <c r="F17" s="403" t="s">
        <v>88</v>
      </c>
      <c r="G17" s="404" t="s">
        <v>610</v>
      </c>
      <c r="H17" s="162">
        <v>31</v>
      </c>
      <c r="I17" s="438" t="s">
        <v>475</v>
      </c>
      <c r="J17" s="438" t="s">
        <v>125</v>
      </c>
      <c r="K17" s="438" t="s">
        <v>126</v>
      </c>
      <c r="L17" s="438" t="s">
        <v>88</v>
      </c>
      <c r="M17" s="352" t="s">
        <v>463</v>
      </c>
      <c r="N17" s="163">
        <v>66</v>
      </c>
      <c r="O17" s="164" t="s">
        <v>365</v>
      </c>
      <c r="P17" s="164" t="s">
        <v>366</v>
      </c>
      <c r="Q17" s="164" t="s">
        <v>367</v>
      </c>
      <c r="R17" s="164" t="s">
        <v>88</v>
      </c>
      <c r="S17" s="302" t="s">
        <v>368</v>
      </c>
      <c r="T17" s="172">
        <v>166</v>
      </c>
      <c r="U17" s="462" t="s">
        <v>422</v>
      </c>
      <c r="V17" s="462" t="s">
        <v>423</v>
      </c>
      <c r="W17" s="462" t="s">
        <v>424</v>
      </c>
      <c r="X17" s="462" t="s">
        <v>88</v>
      </c>
      <c r="Y17" s="173" t="s">
        <v>364</v>
      </c>
      <c r="Z17" s="375">
        <v>27</v>
      </c>
      <c r="AA17" s="460" t="s">
        <v>500</v>
      </c>
      <c r="AB17" s="460" t="s">
        <v>215</v>
      </c>
      <c r="AC17" s="460" t="s">
        <v>216</v>
      </c>
      <c r="AD17" s="460" t="s">
        <v>88</v>
      </c>
      <c r="AE17" s="165" t="s">
        <v>472</v>
      </c>
      <c r="AF17" s="166" t="s">
        <v>727</v>
      </c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8"/>
    </row>
    <row r="18" spans="1:44" ht="27" customHeight="1" x14ac:dyDescent="0.25">
      <c r="A18" s="544"/>
      <c r="B18" s="161">
        <v>203</v>
      </c>
      <c r="C18" s="461" t="s">
        <v>619</v>
      </c>
      <c r="D18" s="427" t="s">
        <v>620</v>
      </c>
      <c r="E18" s="427" t="s">
        <v>621</v>
      </c>
      <c r="F18" s="427" t="s">
        <v>88</v>
      </c>
      <c r="G18" s="342" t="s">
        <v>610</v>
      </c>
      <c r="H18" s="162">
        <v>164</v>
      </c>
      <c r="I18" s="438" t="s">
        <v>522</v>
      </c>
      <c r="J18" s="438" t="s">
        <v>523</v>
      </c>
      <c r="K18" s="438" t="s">
        <v>524</v>
      </c>
      <c r="L18" s="438" t="s">
        <v>88</v>
      </c>
      <c r="M18" s="352" t="s">
        <v>463</v>
      </c>
      <c r="N18" s="169">
        <v>187</v>
      </c>
      <c r="O18" s="171" t="s">
        <v>418</v>
      </c>
      <c r="P18" s="171" t="s">
        <v>222</v>
      </c>
      <c r="Q18" s="171" t="s">
        <v>223</v>
      </c>
      <c r="R18" s="171" t="s">
        <v>93</v>
      </c>
      <c r="S18" s="303" t="s">
        <v>368</v>
      </c>
      <c r="T18" s="172">
        <v>268</v>
      </c>
      <c r="U18" s="462" t="s">
        <v>437</v>
      </c>
      <c r="V18" s="462" t="s">
        <v>256</v>
      </c>
      <c r="W18" s="462" t="s">
        <v>882</v>
      </c>
      <c r="X18" s="462" t="s">
        <v>88</v>
      </c>
      <c r="Y18" s="173" t="s">
        <v>364</v>
      </c>
      <c r="Z18" s="375">
        <v>110</v>
      </c>
      <c r="AA18" s="460" t="s">
        <v>809</v>
      </c>
      <c r="AB18" s="460" t="s">
        <v>528</v>
      </c>
      <c r="AC18" s="460" t="s">
        <v>529</v>
      </c>
      <c r="AD18" s="460" t="s">
        <v>88</v>
      </c>
      <c r="AE18" s="165" t="s">
        <v>472</v>
      </c>
      <c r="AF18" s="174" t="s">
        <v>728</v>
      </c>
      <c r="AG18" s="449"/>
      <c r="AH18" s="449"/>
      <c r="AI18" s="449"/>
      <c r="AJ18" s="449"/>
      <c r="AK18" s="449"/>
      <c r="AL18" s="449"/>
      <c r="AM18" s="449"/>
      <c r="AN18" s="449"/>
      <c r="AO18" s="449"/>
      <c r="AP18" s="449"/>
      <c r="AQ18" s="449"/>
      <c r="AR18" s="175"/>
    </row>
    <row r="19" spans="1:44" ht="27" customHeight="1" x14ac:dyDescent="0.25">
      <c r="A19" s="544"/>
      <c r="B19" s="161">
        <v>112</v>
      </c>
      <c r="C19" s="461" t="s">
        <v>670</v>
      </c>
      <c r="D19" s="427" t="s">
        <v>671</v>
      </c>
      <c r="E19" s="427" t="s">
        <v>672</v>
      </c>
      <c r="F19" s="427" t="s">
        <v>88</v>
      </c>
      <c r="G19" s="342" t="s">
        <v>610</v>
      </c>
      <c r="H19" s="162">
        <v>80</v>
      </c>
      <c r="I19" s="438" t="s">
        <v>494</v>
      </c>
      <c r="J19" s="438" t="s">
        <v>495</v>
      </c>
      <c r="K19" s="438" t="s">
        <v>496</v>
      </c>
      <c r="L19" s="438" t="s">
        <v>93</v>
      </c>
      <c r="M19" s="352" t="s">
        <v>463</v>
      </c>
      <c r="N19" s="169">
        <v>199</v>
      </c>
      <c r="O19" s="171" t="s">
        <v>378</v>
      </c>
      <c r="P19" s="171" t="s">
        <v>379</v>
      </c>
      <c r="Q19" s="171" t="s">
        <v>380</v>
      </c>
      <c r="R19" s="171" t="s">
        <v>93</v>
      </c>
      <c r="S19" s="303" t="s">
        <v>368</v>
      </c>
      <c r="T19" s="172">
        <v>105</v>
      </c>
      <c r="U19" s="462" t="s">
        <v>425</v>
      </c>
      <c r="V19" s="462" t="s">
        <v>426</v>
      </c>
      <c r="W19" s="462" t="s">
        <v>427</v>
      </c>
      <c r="X19" s="462" t="s">
        <v>93</v>
      </c>
      <c r="Y19" s="173" t="s">
        <v>364</v>
      </c>
      <c r="Z19" s="375">
        <v>246</v>
      </c>
      <c r="AA19" s="460" t="s">
        <v>504</v>
      </c>
      <c r="AB19" s="460" t="s">
        <v>345</v>
      </c>
      <c r="AC19" s="460" t="s">
        <v>346</v>
      </c>
      <c r="AD19" s="460" t="s">
        <v>93</v>
      </c>
      <c r="AE19" s="165" t="s">
        <v>472</v>
      </c>
      <c r="AF19" s="174" t="s">
        <v>729</v>
      </c>
      <c r="AG19" s="449" t="s">
        <v>730</v>
      </c>
      <c r="AH19" s="449"/>
      <c r="AI19" s="449" t="s">
        <v>731</v>
      </c>
      <c r="AJ19" s="449" t="s">
        <v>386</v>
      </c>
      <c r="AK19" s="449"/>
      <c r="AL19" s="449" t="s">
        <v>575</v>
      </c>
      <c r="AM19" s="449" t="s">
        <v>576</v>
      </c>
      <c r="AN19" s="449"/>
      <c r="AO19" s="449" t="s">
        <v>488</v>
      </c>
      <c r="AP19" s="449" t="s">
        <v>489</v>
      </c>
      <c r="AQ19" s="449"/>
      <c r="AR19" s="175"/>
    </row>
    <row r="20" spans="1:44" ht="27" customHeight="1" x14ac:dyDescent="0.25">
      <c r="A20" s="545"/>
      <c r="B20" s="405"/>
      <c r="C20" s="406"/>
      <c r="D20" s="407"/>
      <c r="E20" s="407"/>
      <c r="F20" s="407"/>
      <c r="G20" s="408"/>
      <c r="H20" s="176">
        <v>169</v>
      </c>
      <c r="I20" s="177" t="s">
        <v>521</v>
      </c>
      <c r="J20" s="177" t="s">
        <v>284</v>
      </c>
      <c r="K20" s="177" t="s">
        <v>285</v>
      </c>
      <c r="L20" s="177" t="s">
        <v>93</v>
      </c>
      <c r="M20" s="353" t="s">
        <v>463</v>
      </c>
      <c r="N20" s="24" t="s">
        <v>773</v>
      </c>
      <c r="O20" s="411"/>
      <c r="P20" s="411"/>
      <c r="Q20" s="411"/>
      <c r="R20" s="411"/>
      <c r="S20" s="412"/>
      <c r="T20" s="172">
        <v>175</v>
      </c>
      <c r="U20" s="462" t="s">
        <v>415</v>
      </c>
      <c r="V20" s="462" t="s">
        <v>416</v>
      </c>
      <c r="W20" s="462" t="s">
        <v>417</v>
      </c>
      <c r="X20" s="462" t="s">
        <v>93</v>
      </c>
      <c r="Y20" s="173" t="s">
        <v>364</v>
      </c>
      <c r="Z20" s="375">
        <v>30</v>
      </c>
      <c r="AA20" s="460" t="s">
        <v>490</v>
      </c>
      <c r="AB20" s="460" t="s">
        <v>491</v>
      </c>
      <c r="AC20" s="460" t="s">
        <v>492</v>
      </c>
      <c r="AD20" s="460" t="s">
        <v>93</v>
      </c>
      <c r="AE20" s="165" t="s">
        <v>472</v>
      </c>
      <c r="AF20" s="178"/>
      <c r="AG20" s="179"/>
      <c r="AH20" s="179"/>
      <c r="AI20" s="179" t="s">
        <v>414</v>
      </c>
      <c r="AJ20" s="179" t="s">
        <v>628</v>
      </c>
      <c r="AK20" s="179"/>
      <c r="AL20" s="179" t="s">
        <v>732</v>
      </c>
      <c r="AM20" s="179" t="s">
        <v>733</v>
      </c>
      <c r="AN20" s="179"/>
      <c r="AO20" s="179" t="s">
        <v>448</v>
      </c>
      <c r="AP20" s="179" t="s">
        <v>449</v>
      </c>
      <c r="AQ20" s="179"/>
      <c r="AR20" s="180"/>
    </row>
    <row r="21" spans="1:44" ht="18.95" customHeight="1" x14ac:dyDescent="0.25">
      <c r="A21" s="543" t="s">
        <v>892</v>
      </c>
      <c r="B21" s="181">
        <v>125</v>
      </c>
      <c r="C21" s="182" t="s">
        <v>116</v>
      </c>
      <c r="D21" s="183" t="s">
        <v>117</v>
      </c>
      <c r="E21" s="183" t="s">
        <v>118</v>
      </c>
      <c r="F21" s="183" t="s">
        <v>88</v>
      </c>
      <c r="G21" s="343" t="s">
        <v>105</v>
      </c>
      <c r="H21" s="184">
        <v>140</v>
      </c>
      <c r="I21" s="439" t="s">
        <v>140</v>
      </c>
      <c r="J21" s="439" t="s">
        <v>141</v>
      </c>
      <c r="K21" s="439" t="s">
        <v>142</v>
      </c>
      <c r="L21" s="439" t="s">
        <v>88</v>
      </c>
      <c r="M21" s="185" t="s">
        <v>94</v>
      </c>
      <c r="N21" s="365">
        <v>238</v>
      </c>
      <c r="O21" s="463" t="s">
        <v>310</v>
      </c>
      <c r="P21" s="463" t="s">
        <v>311</v>
      </c>
      <c r="Q21" s="463" t="s">
        <v>312</v>
      </c>
      <c r="R21" s="463" t="s">
        <v>88</v>
      </c>
      <c r="S21" s="186" t="s">
        <v>294</v>
      </c>
      <c r="T21" s="486">
        <v>100</v>
      </c>
      <c r="U21" s="487" t="s">
        <v>391</v>
      </c>
      <c r="V21" s="487" t="s">
        <v>156</v>
      </c>
      <c r="W21" s="487" t="s">
        <v>388</v>
      </c>
      <c r="X21" s="487" t="s">
        <v>93</v>
      </c>
      <c r="Y21" s="488" t="s">
        <v>364</v>
      </c>
      <c r="Z21" s="187">
        <v>190</v>
      </c>
      <c r="AA21" s="188" t="s">
        <v>520</v>
      </c>
      <c r="AB21" s="188" t="s">
        <v>354</v>
      </c>
      <c r="AC21" s="188" t="s">
        <v>355</v>
      </c>
      <c r="AD21" s="188" t="s">
        <v>88</v>
      </c>
      <c r="AE21" s="189" t="s">
        <v>472</v>
      </c>
      <c r="AF21" s="384" t="s">
        <v>714</v>
      </c>
      <c r="AG21" s="450"/>
      <c r="AH21" s="450"/>
      <c r="AI21" s="450"/>
      <c r="AJ21" s="450"/>
      <c r="AK21" s="450"/>
      <c r="AL21" s="450"/>
      <c r="AM21" s="450"/>
      <c r="AN21" s="450"/>
      <c r="AO21" s="450"/>
      <c r="AP21" s="450"/>
      <c r="AQ21" s="450"/>
      <c r="AR21" s="194"/>
    </row>
    <row r="22" spans="1:44" ht="18.95" customHeight="1" x14ac:dyDescent="0.25">
      <c r="A22" s="544"/>
      <c r="B22" s="190">
        <v>74</v>
      </c>
      <c r="C22" s="466" t="s">
        <v>252</v>
      </c>
      <c r="D22" s="428" t="s">
        <v>253</v>
      </c>
      <c r="E22" s="428" t="s">
        <v>254</v>
      </c>
      <c r="F22" s="428" t="s">
        <v>88</v>
      </c>
      <c r="G22" s="344" t="s">
        <v>105</v>
      </c>
      <c r="H22" s="184">
        <v>59</v>
      </c>
      <c r="I22" s="439" t="s">
        <v>146</v>
      </c>
      <c r="J22" s="439" t="s">
        <v>147</v>
      </c>
      <c r="K22" s="439" t="s">
        <v>148</v>
      </c>
      <c r="L22" s="439" t="s">
        <v>88</v>
      </c>
      <c r="M22" s="185" t="s">
        <v>94</v>
      </c>
      <c r="N22" s="365">
        <v>141</v>
      </c>
      <c r="O22" s="463" t="s">
        <v>335</v>
      </c>
      <c r="P22" s="463" t="s">
        <v>336</v>
      </c>
      <c r="Q22" s="463" t="s">
        <v>337</v>
      </c>
      <c r="R22" s="463" t="s">
        <v>88</v>
      </c>
      <c r="S22" s="186" t="s">
        <v>294</v>
      </c>
      <c r="T22" s="191">
        <v>167</v>
      </c>
      <c r="U22" s="465" t="s">
        <v>392</v>
      </c>
      <c r="V22" s="465" t="s">
        <v>393</v>
      </c>
      <c r="W22" s="465" t="s">
        <v>394</v>
      </c>
      <c r="X22" s="465" t="s">
        <v>93</v>
      </c>
      <c r="Y22" s="370" t="s">
        <v>364</v>
      </c>
      <c r="Z22" s="192">
        <v>79</v>
      </c>
      <c r="AA22" s="467" t="s">
        <v>664</v>
      </c>
      <c r="AB22" s="467" t="s">
        <v>354</v>
      </c>
      <c r="AC22" s="467" t="s">
        <v>355</v>
      </c>
      <c r="AD22" s="467" t="s">
        <v>88</v>
      </c>
      <c r="AE22" s="193" t="s">
        <v>578</v>
      </c>
      <c r="AF22" s="384" t="s">
        <v>734</v>
      </c>
      <c r="AG22" s="450"/>
      <c r="AH22" s="450"/>
      <c r="AI22" s="450"/>
      <c r="AJ22" s="450"/>
      <c r="AK22" s="450"/>
      <c r="AL22" s="450"/>
      <c r="AM22" s="450"/>
      <c r="AN22" s="450"/>
      <c r="AO22" s="450"/>
      <c r="AP22" s="450"/>
      <c r="AQ22" s="450"/>
      <c r="AR22" s="194"/>
    </row>
    <row r="23" spans="1:44" ht="18.95" customHeight="1" x14ac:dyDescent="0.25">
      <c r="A23" s="544"/>
      <c r="B23" s="190">
        <v>158</v>
      </c>
      <c r="C23" s="466" t="s">
        <v>232</v>
      </c>
      <c r="D23" s="428" t="s">
        <v>233</v>
      </c>
      <c r="E23" s="428" t="s">
        <v>234</v>
      </c>
      <c r="F23" s="428" t="s">
        <v>93</v>
      </c>
      <c r="G23" s="344" t="s">
        <v>105</v>
      </c>
      <c r="H23" s="184">
        <v>174</v>
      </c>
      <c r="I23" s="439" t="s">
        <v>208</v>
      </c>
      <c r="J23" s="439" t="s">
        <v>209</v>
      </c>
      <c r="K23" s="439" t="s">
        <v>210</v>
      </c>
      <c r="L23" s="439" t="s">
        <v>93</v>
      </c>
      <c r="M23" s="185" t="s">
        <v>94</v>
      </c>
      <c r="N23" s="366">
        <v>61</v>
      </c>
      <c r="O23" s="468" t="s">
        <v>581</v>
      </c>
      <c r="P23" s="468" t="s">
        <v>582</v>
      </c>
      <c r="Q23" s="468" t="s">
        <v>583</v>
      </c>
      <c r="R23" s="468" t="s">
        <v>93</v>
      </c>
      <c r="S23" s="199" t="s">
        <v>578</v>
      </c>
      <c r="T23" s="191">
        <v>56</v>
      </c>
      <c r="U23" s="465" t="s">
        <v>444</v>
      </c>
      <c r="V23" s="465" t="s">
        <v>445</v>
      </c>
      <c r="W23" s="465" t="s">
        <v>446</v>
      </c>
      <c r="X23" s="465" t="s">
        <v>93</v>
      </c>
      <c r="Y23" s="370" t="s">
        <v>364</v>
      </c>
      <c r="Z23" s="195">
        <v>210</v>
      </c>
      <c r="AA23" s="469" t="s">
        <v>654</v>
      </c>
      <c r="AB23" s="469" t="s">
        <v>655</v>
      </c>
      <c r="AC23" s="469" t="s">
        <v>656</v>
      </c>
      <c r="AD23" s="469" t="s">
        <v>93</v>
      </c>
      <c r="AE23" s="196" t="s">
        <v>578</v>
      </c>
      <c r="AF23" s="384" t="s">
        <v>735</v>
      </c>
      <c r="AG23" s="450" t="s">
        <v>736</v>
      </c>
      <c r="AH23" s="450"/>
      <c r="AI23" s="450" t="s">
        <v>737</v>
      </c>
      <c r="AJ23" s="450" t="s">
        <v>738</v>
      </c>
      <c r="AK23" s="450"/>
      <c r="AL23" s="450"/>
      <c r="AM23" s="450"/>
      <c r="AN23" s="450"/>
      <c r="AO23" s="450"/>
      <c r="AP23" s="450"/>
      <c r="AQ23" s="450"/>
      <c r="AR23" s="194"/>
    </row>
    <row r="24" spans="1:44" ht="18.95" customHeight="1" x14ac:dyDescent="0.25">
      <c r="A24" s="544"/>
      <c r="B24" s="190">
        <v>111</v>
      </c>
      <c r="C24" s="466" t="s">
        <v>171</v>
      </c>
      <c r="D24" s="428" t="s">
        <v>159</v>
      </c>
      <c r="E24" s="428" t="s">
        <v>172</v>
      </c>
      <c r="F24" s="428" t="s">
        <v>93</v>
      </c>
      <c r="G24" s="344" t="s">
        <v>105</v>
      </c>
      <c r="H24" s="197">
        <v>55</v>
      </c>
      <c r="I24" s="440" t="s">
        <v>138</v>
      </c>
      <c r="J24" s="440" t="s">
        <v>136</v>
      </c>
      <c r="K24" s="440" t="s">
        <v>137</v>
      </c>
      <c r="L24" s="440" t="s">
        <v>93</v>
      </c>
      <c r="M24" s="198" t="s">
        <v>94</v>
      </c>
      <c r="N24" s="366">
        <v>211</v>
      </c>
      <c r="O24" s="468" t="s">
        <v>322</v>
      </c>
      <c r="P24" s="468" t="s">
        <v>323</v>
      </c>
      <c r="Q24" s="468" t="s">
        <v>324</v>
      </c>
      <c r="R24" s="468" t="s">
        <v>93</v>
      </c>
      <c r="S24" s="199" t="s">
        <v>294</v>
      </c>
      <c r="T24" s="191">
        <v>283</v>
      </c>
      <c r="U24" s="465" t="s">
        <v>434</v>
      </c>
      <c r="V24" s="465" t="s">
        <v>435</v>
      </c>
      <c r="W24" s="465" t="s">
        <v>436</v>
      </c>
      <c r="X24" s="465" t="s">
        <v>93</v>
      </c>
      <c r="Y24" s="370" t="s">
        <v>364</v>
      </c>
      <c r="Z24" s="195">
        <v>234</v>
      </c>
      <c r="AA24" s="469" t="s">
        <v>657</v>
      </c>
      <c r="AB24" s="469" t="s">
        <v>658</v>
      </c>
      <c r="AC24" s="469" t="s">
        <v>659</v>
      </c>
      <c r="AD24" s="469" t="s">
        <v>93</v>
      </c>
      <c r="AE24" s="196" t="s">
        <v>578</v>
      </c>
      <c r="AF24" s="384" t="s">
        <v>671</v>
      </c>
      <c r="AG24" s="450" t="s">
        <v>739</v>
      </c>
      <c r="AH24" s="450"/>
      <c r="AI24" s="450" t="s">
        <v>740</v>
      </c>
      <c r="AJ24" s="450" t="s">
        <v>741</v>
      </c>
      <c r="AK24" s="450" t="s">
        <v>742</v>
      </c>
      <c r="AL24" s="450"/>
      <c r="AM24" s="450"/>
      <c r="AN24" s="450"/>
      <c r="AO24" s="450"/>
      <c r="AP24" s="450"/>
      <c r="AQ24" s="450"/>
      <c r="AR24" s="194"/>
    </row>
    <row r="25" spans="1:44" ht="18.95" customHeight="1" x14ac:dyDescent="0.25">
      <c r="A25" s="544"/>
      <c r="B25" s="190">
        <v>222</v>
      </c>
      <c r="C25" s="428" t="s">
        <v>257</v>
      </c>
      <c r="D25" s="428" t="s">
        <v>256</v>
      </c>
      <c r="E25" s="428" t="s">
        <v>882</v>
      </c>
      <c r="F25" s="428" t="s">
        <v>93</v>
      </c>
      <c r="G25" s="344" t="s">
        <v>105</v>
      </c>
      <c r="H25" s="197">
        <v>88</v>
      </c>
      <c r="I25" s="440" t="s">
        <v>188</v>
      </c>
      <c r="J25" s="440" t="s">
        <v>186</v>
      </c>
      <c r="K25" s="440" t="s">
        <v>187</v>
      </c>
      <c r="L25" s="440" t="s">
        <v>93</v>
      </c>
      <c r="M25" s="198" t="s">
        <v>94</v>
      </c>
      <c r="N25" s="365">
        <v>76</v>
      </c>
      <c r="O25" s="463" t="s">
        <v>334</v>
      </c>
      <c r="P25" s="463" t="s">
        <v>333</v>
      </c>
      <c r="Q25" s="463" t="s">
        <v>288</v>
      </c>
      <c r="R25" s="463" t="s">
        <v>93</v>
      </c>
      <c r="S25" s="186" t="s">
        <v>294</v>
      </c>
      <c r="T25" s="191">
        <v>43</v>
      </c>
      <c r="U25" s="465" t="s">
        <v>408</v>
      </c>
      <c r="V25" s="465" t="s">
        <v>409</v>
      </c>
      <c r="W25" s="465" t="s">
        <v>410</v>
      </c>
      <c r="X25" s="465" t="s">
        <v>93</v>
      </c>
      <c r="Y25" s="370" t="s">
        <v>364</v>
      </c>
      <c r="Z25" s="195">
        <v>163</v>
      </c>
      <c r="AA25" s="469" t="s">
        <v>667</v>
      </c>
      <c r="AB25" s="469" t="s">
        <v>668</v>
      </c>
      <c r="AC25" s="469" t="s">
        <v>669</v>
      </c>
      <c r="AD25" s="469" t="s">
        <v>93</v>
      </c>
      <c r="AE25" s="196" t="s">
        <v>578</v>
      </c>
      <c r="AF25" s="384" t="s">
        <v>743</v>
      </c>
      <c r="AG25" s="450" t="s">
        <v>386</v>
      </c>
      <c r="AH25" s="450"/>
      <c r="AI25" s="450"/>
      <c r="AJ25" s="450"/>
      <c r="AK25" s="450"/>
      <c r="AL25" s="450"/>
      <c r="AM25" s="450"/>
      <c r="AN25" s="450"/>
      <c r="AO25" s="450"/>
      <c r="AP25" s="450"/>
      <c r="AQ25" s="450"/>
      <c r="AR25" s="194"/>
    </row>
    <row r="26" spans="1:44" ht="18.95" customHeight="1" x14ac:dyDescent="0.25">
      <c r="A26" s="544"/>
      <c r="B26" s="190">
        <v>147</v>
      </c>
      <c r="C26" s="466" t="s">
        <v>243</v>
      </c>
      <c r="D26" s="428" t="s">
        <v>244</v>
      </c>
      <c r="E26" s="428" t="s">
        <v>245</v>
      </c>
      <c r="F26" s="428" t="s">
        <v>93</v>
      </c>
      <c r="G26" s="344" t="s">
        <v>105</v>
      </c>
      <c r="H26" s="197">
        <v>126</v>
      </c>
      <c r="I26" s="440" t="s">
        <v>804</v>
      </c>
      <c r="J26" s="440" t="s">
        <v>119</v>
      </c>
      <c r="K26" s="440" t="s">
        <v>120</v>
      </c>
      <c r="L26" s="440" t="s">
        <v>93</v>
      </c>
      <c r="M26" s="198" t="s">
        <v>94</v>
      </c>
      <c r="N26" s="365">
        <v>133</v>
      </c>
      <c r="O26" s="463" t="s">
        <v>356</v>
      </c>
      <c r="P26" s="463" t="s">
        <v>273</v>
      </c>
      <c r="Q26" s="463" t="s">
        <v>274</v>
      </c>
      <c r="R26" s="463" t="s">
        <v>93</v>
      </c>
      <c r="S26" s="186" t="s">
        <v>294</v>
      </c>
      <c r="U26" s="18"/>
      <c r="Z26" s="195">
        <v>230</v>
      </c>
      <c r="AA26" s="469" t="s">
        <v>517</v>
      </c>
      <c r="AB26" s="469" t="s">
        <v>518</v>
      </c>
      <c r="AC26" s="469" t="s">
        <v>519</v>
      </c>
      <c r="AD26" s="469" t="s">
        <v>93</v>
      </c>
      <c r="AE26" s="196" t="s">
        <v>463</v>
      </c>
      <c r="AF26" s="384" t="s">
        <v>238</v>
      </c>
      <c r="AG26" s="450" t="s">
        <v>239</v>
      </c>
      <c r="AH26" s="450"/>
      <c r="AI26" s="450"/>
      <c r="AJ26" s="450"/>
      <c r="AK26" s="450"/>
      <c r="AL26" s="450"/>
      <c r="AM26" s="450"/>
      <c r="AN26" s="450"/>
      <c r="AO26" s="450"/>
      <c r="AP26" s="450"/>
      <c r="AQ26" s="450"/>
      <c r="AR26" s="194"/>
    </row>
    <row r="27" spans="1:44" ht="18.95" customHeight="1" x14ac:dyDescent="0.25">
      <c r="A27" s="545"/>
      <c r="B27" s="190">
        <v>25</v>
      </c>
      <c r="C27" s="466" t="s">
        <v>246</v>
      </c>
      <c r="D27" s="428" t="s">
        <v>247</v>
      </c>
      <c r="E27" s="428" t="s">
        <v>248</v>
      </c>
      <c r="F27" s="428" t="s">
        <v>93</v>
      </c>
      <c r="G27" s="344" t="s">
        <v>105</v>
      </c>
      <c r="H27" s="200">
        <v>136</v>
      </c>
      <c r="I27" s="201" t="s">
        <v>132</v>
      </c>
      <c r="J27" s="201" t="s">
        <v>133</v>
      </c>
      <c r="K27" s="201" t="s">
        <v>134</v>
      </c>
      <c r="L27" s="201" t="s">
        <v>93</v>
      </c>
      <c r="M27" s="202" t="s">
        <v>94</v>
      </c>
      <c r="N27" s="365">
        <v>192</v>
      </c>
      <c r="O27" s="463" t="s">
        <v>293</v>
      </c>
      <c r="P27" s="463" t="s">
        <v>96</v>
      </c>
      <c r="Q27" s="463" t="s">
        <v>97</v>
      </c>
      <c r="R27" s="463" t="s">
        <v>93</v>
      </c>
      <c r="S27" s="186" t="s">
        <v>294</v>
      </c>
      <c r="T27" s="24"/>
      <c r="U27" s="411"/>
      <c r="V27" s="411"/>
      <c r="W27" s="411"/>
      <c r="X27" s="411"/>
      <c r="Y27" s="412"/>
      <c r="Z27" s="132"/>
      <c r="AA27" s="203"/>
      <c r="AB27" s="203"/>
      <c r="AC27" s="203"/>
      <c r="AD27" s="203"/>
      <c r="AE27" s="204"/>
      <c r="AF27" s="38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6"/>
    </row>
    <row r="28" spans="1:44" ht="18.95" customHeight="1" x14ac:dyDescent="0.25">
      <c r="A28" s="543" t="s">
        <v>893</v>
      </c>
      <c r="B28" s="207">
        <v>19</v>
      </c>
      <c r="C28" s="208" t="s">
        <v>173</v>
      </c>
      <c r="D28" s="209" t="s">
        <v>174</v>
      </c>
      <c r="E28" s="209" t="s">
        <v>175</v>
      </c>
      <c r="F28" s="209" t="s">
        <v>88</v>
      </c>
      <c r="G28" s="345" t="s">
        <v>105</v>
      </c>
      <c r="H28" s="210">
        <v>114</v>
      </c>
      <c r="I28" s="441" t="s">
        <v>166</v>
      </c>
      <c r="J28" s="441" t="s">
        <v>167</v>
      </c>
      <c r="K28" s="441" t="s">
        <v>168</v>
      </c>
      <c r="L28" s="441" t="s">
        <v>88</v>
      </c>
      <c r="M28" s="354" t="s">
        <v>94</v>
      </c>
      <c r="N28" s="211">
        <v>28</v>
      </c>
      <c r="O28" s="212" t="s">
        <v>509</v>
      </c>
      <c r="P28" s="212" t="s">
        <v>226</v>
      </c>
      <c r="Q28" s="212" t="s">
        <v>510</v>
      </c>
      <c r="R28" s="212" t="s">
        <v>88</v>
      </c>
      <c r="S28" s="367" t="s">
        <v>467</v>
      </c>
      <c r="T28" s="221">
        <v>278</v>
      </c>
      <c r="U28" s="472" t="s">
        <v>645</v>
      </c>
      <c r="V28" s="472" t="s">
        <v>646</v>
      </c>
      <c r="W28" s="472" t="s">
        <v>647</v>
      </c>
      <c r="X28" s="472" t="s">
        <v>88</v>
      </c>
      <c r="Y28" s="222" t="s">
        <v>578</v>
      </c>
      <c r="Z28" s="376">
        <v>20</v>
      </c>
      <c r="AA28" s="213" t="s">
        <v>570</v>
      </c>
      <c r="AB28" s="213" t="s">
        <v>445</v>
      </c>
      <c r="AC28" s="213" t="s">
        <v>446</v>
      </c>
      <c r="AD28" s="213" t="s">
        <v>88</v>
      </c>
      <c r="AE28" s="214" t="s">
        <v>535</v>
      </c>
      <c r="AF28" s="386" t="s">
        <v>714</v>
      </c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6"/>
    </row>
    <row r="29" spans="1:44" ht="18.95" customHeight="1" x14ac:dyDescent="0.25">
      <c r="A29" s="544"/>
      <c r="B29" s="217">
        <v>176</v>
      </c>
      <c r="C29" s="470" t="s">
        <v>280</v>
      </c>
      <c r="D29" s="429" t="s">
        <v>281</v>
      </c>
      <c r="E29" s="429" t="s">
        <v>282</v>
      </c>
      <c r="F29" s="429" t="s">
        <v>88</v>
      </c>
      <c r="G29" s="346" t="s">
        <v>105</v>
      </c>
      <c r="H29" s="210">
        <v>280</v>
      </c>
      <c r="I29" s="441" t="s">
        <v>155</v>
      </c>
      <c r="J29" s="441" t="s">
        <v>156</v>
      </c>
      <c r="K29" s="441" t="s">
        <v>157</v>
      </c>
      <c r="L29" s="441" t="s">
        <v>88</v>
      </c>
      <c r="M29" s="354" t="s">
        <v>94</v>
      </c>
      <c r="N29" s="218">
        <v>131</v>
      </c>
      <c r="O29" s="471" t="s">
        <v>484</v>
      </c>
      <c r="P29" s="471" t="s">
        <v>485</v>
      </c>
      <c r="Q29" s="471" t="s">
        <v>359</v>
      </c>
      <c r="R29" s="471" t="s">
        <v>88</v>
      </c>
      <c r="S29" s="368" t="s">
        <v>467</v>
      </c>
      <c r="T29" s="221">
        <v>183</v>
      </c>
      <c r="U29" s="472" t="s">
        <v>622</v>
      </c>
      <c r="V29" s="472" t="s">
        <v>623</v>
      </c>
      <c r="W29" s="472" t="s">
        <v>624</v>
      </c>
      <c r="X29" s="472" t="s">
        <v>93</v>
      </c>
      <c r="Y29" s="222" t="s">
        <v>578</v>
      </c>
      <c r="Z29" s="377">
        <v>63</v>
      </c>
      <c r="AA29" s="473" t="s">
        <v>556</v>
      </c>
      <c r="AB29" s="473" t="s">
        <v>396</v>
      </c>
      <c r="AC29" s="473" t="s">
        <v>397</v>
      </c>
      <c r="AD29" s="473" t="s">
        <v>88</v>
      </c>
      <c r="AE29" s="219" t="s">
        <v>535</v>
      </c>
      <c r="AF29" s="387" t="s">
        <v>744</v>
      </c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220"/>
    </row>
    <row r="30" spans="1:44" ht="18.95" customHeight="1" x14ac:dyDescent="0.25">
      <c r="A30" s="544"/>
      <c r="B30" s="217">
        <v>269</v>
      </c>
      <c r="C30" s="470" t="s">
        <v>180</v>
      </c>
      <c r="D30" s="429" t="s">
        <v>181</v>
      </c>
      <c r="E30" s="429" t="s">
        <v>182</v>
      </c>
      <c r="F30" s="429" t="s">
        <v>93</v>
      </c>
      <c r="G30" s="346" t="s">
        <v>105</v>
      </c>
      <c r="H30" s="210">
        <v>87</v>
      </c>
      <c r="I30" s="441" t="s">
        <v>185</v>
      </c>
      <c r="J30" s="441" t="s">
        <v>186</v>
      </c>
      <c r="K30" s="441" t="s">
        <v>187</v>
      </c>
      <c r="L30" s="441" t="s">
        <v>93</v>
      </c>
      <c r="M30" s="354" t="s">
        <v>94</v>
      </c>
      <c r="N30" s="218">
        <v>134</v>
      </c>
      <c r="O30" s="471" t="s">
        <v>525</v>
      </c>
      <c r="P30" s="471" t="s">
        <v>526</v>
      </c>
      <c r="Q30" s="471" t="s">
        <v>527</v>
      </c>
      <c r="R30" s="471" t="s">
        <v>93</v>
      </c>
      <c r="S30" s="368" t="s">
        <v>467</v>
      </c>
      <c r="T30" s="221">
        <v>179</v>
      </c>
      <c r="U30" s="472" t="s">
        <v>579</v>
      </c>
      <c r="V30" s="474" t="s">
        <v>96</v>
      </c>
      <c r="W30" s="474" t="s">
        <v>97</v>
      </c>
      <c r="X30" s="472" t="s">
        <v>93</v>
      </c>
      <c r="Y30" s="222" t="s">
        <v>578</v>
      </c>
      <c r="Z30" s="377">
        <v>146</v>
      </c>
      <c r="AA30" s="473" t="s">
        <v>534</v>
      </c>
      <c r="AB30" s="473" t="s">
        <v>304</v>
      </c>
      <c r="AC30" s="473" t="s">
        <v>305</v>
      </c>
      <c r="AD30" s="473" t="s">
        <v>93</v>
      </c>
      <c r="AE30" s="219" t="s">
        <v>535</v>
      </c>
      <c r="AF30" s="387" t="s">
        <v>339</v>
      </c>
      <c r="AG30" s="451" t="s">
        <v>340</v>
      </c>
      <c r="AH30" s="451"/>
      <c r="AI30" s="451" t="s">
        <v>745</v>
      </c>
      <c r="AJ30" s="451" t="s">
        <v>746</v>
      </c>
      <c r="AK30" s="451"/>
      <c r="AL30" s="451"/>
      <c r="AM30" s="451"/>
      <c r="AN30" s="451"/>
      <c r="AO30" s="451"/>
      <c r="AP30" s="451"/>
      <c r="AQ30" s="451"/>
      <c r="AR30" s="220"/>
    </row>
    <row r="31" spans="1:44" ht="18.95" customHeight="1" x14ac:dyDescent="0.25">
      <c r="A31" s="544"/>
      <c r="B31" s="223">
        <v>213</v>
      </c>
      <c r="C31" s="430" t="s">
        <v>255</v>
      </c>
      <c r="D31" s="430" t="s">
        <v>256</v>
      </c>
      <c r="E31" s="430" t="s">
        <v>882</v>
      </c>
      <c r="F31" s="430" t="s">
        <v>93</v>
      </c>
      <c r="G31" s="347" t="s">
        <v>105</v>
      </c>
      <c r="H31" s="210">
        <v>93</v>
      </c>
      <c r="I31" s="441" t="s">
        <v>139</v>
      </c>
      <c r="J31" s="441" t="s">
        <v>136</v>
      </c>
      <c r="K31" s="441" t="s">
        <v>137</v>
      </c>
      <c r="L31" s="441" t="s">
        <v>93</v>
      </c>
      <c r="M31" s="354" t="s">
        <v>94</v>
      </c>
      <c r="N31" s="218">
        <v>285</v>
      </c>
      <c r="O31" s="471" t="s">
        <v>464</v>
      </c>
      <c r="P31" s="471" t="s">
        <v>465</v>
      </c>
      <c r="Q31" s="471" t="s">
        <v>466</v>
      </c>
      <c r="R31" s="471" t="s">
        <v>93</v>
      </c>
      <c r="S31" s="368" t="s">
        <v>467</v>
      </c>
      <c r="T31" s="221">
        <v>159</v>
      </c>
      <c r="U31" s="472" t="s">
        <v>632</v>
      </c>
      <c r="V31" s="472" t="s">
        <v>233</v>
      </c>
      <c r="W31" s="472" t="s">
        <v>234</v>
      </c>
      <c r="X31" s="472" t="s">
        <v>93</v>
      </c>
      <c r="Y31" s="222" t="s">
        <v>578</v>
      </c>
      <c r="Z31" s="377">
        <v>10</v>
      </c>
      <c r="AA31" s="473" t="s">
        <v>551</v>
      </c>
      <c r="AB31" s="473" t="s">
        <v>552</v>
      </c>
      <c r="AC31" s="473" t="s">
        <v>553</v>
      </c>
      <c r="AD31" s="473" t="s">
        <v>93</v>
      </c>
      <c r="AE31" s="219" t="s">
        <v>535</v>
      </c>
      <c r="AF31" s="387" t="s">
        <v>747</v>
      </c>
      <c r="AG31" s="451" t="s">
        <v>748</v>
      </c>
      <c r="AH31" s="451"/>
      <c r="AI31" s="451" t="s">
        <v>749</v>
      </c>
      <c r="AJ31" s="451" t="s">
        <v>750</v>
      </c>
      <c r="AK31" s="451"/>
      <c r="AL31" s="451"/>
      <c r="AM31" s="451"/>
      <c r="AN31" s="451"/>
      <c r="AO31" s="451"/>
      <c r="AP31" s="451"/>
      <c r="AQ31" s="451"/>
      <c r="AR31" s="220"/>
    </row>
    <row r="32" spans="1:44" ht="18.95" customHeight="1" x14ac:dyDescent="0.25">
      <c r="A32" s="544"/>
      <c r="B32" s="223">
        <v>226</v>
      </c>
      <c r="C32" s="475" t="s">
        <v>259</v>
      </c>
      <c r="D32" s="430" t="s">
        <v>256</v>
      </c>
      <c r="E32" s="430" t="s">
        <v>882</v>
      </c>
      <c r="F32" s="430" t="s">
        <v>93</v>
      </c>
      <c r="G32" s="347" t="s">
        <v>105</v>
      </c>
      <c r="H32" s="210">
        <v>292</v>
      </c>
      <c r="I32" s="441" t="s">
        <v>202</v>
      </c>
      <c r="J32" s="441" t="s">
        <v>203</v>
      </c>
      <c r="K32" s="441" t="s">
        <v>204</v>
      </c>
      <c r="L32" s="441" t="s">
        <v>93</v>
      </c>
      <c r="M32" s="354" t="s">
        <v>94</v>
      </c>
      <c r="N32" s="218">
        <v>139</v>
      </c>
      <c r="O32" s="471" t="s">
        <v>468</v>
      </c>
      <c r="P32" s="471" t="s">
        <v>296</v>
      </c>
      <c r="Q32" s="471" t="s">
        <v>297</v>
      </c>
      <c r="R32" s="471" t="s">
        <v>93</v>
      </c>
      <c r="S32" s="368" t="s">
        <v>467</v>
      </c>
      <c r="T32" s="221">
        <v>227</v>
      </c>
      <c r="U32" s="472" t="s">
        <v>633</v>
      </c>
      <c r="V32" s="472" t="s">
        <v>229</v>
      </c>
      <c r="W32" s="472" t="s">
        <v>634</v>
      </c>
      <c r="X32" s="472" t="s">
        <v>93</v>
      </c>
      <c r="Y32" s="222" t="s">
        <v>578</v>
      </c>
      <c r="Z32" s="377">
        <v>231</v>
      </c>
      <c r="AA32" s="473" t="s">
        <v>557</v>
      </c>
      <c r="AB32" s="473" t="s">
        <v>558</v>
      </c>
      <c r="AC32" s="473" t="s">
        <v>559</v>
      </c>
      <c r="AD32" s="473" t="s">
        <v>93</v>
      </c>
      <c r="AE32" s="219" t="s">
        <v>535</v>
      </c>
      <c r="AF32" s="387" t="s">
        <v>751</v>
      </c>
      <c r="AG32" s="451" t="s">
        <v>752</v>
      </c>
      <c r="AH32" s="451"/>
      <c r="AI32" s="451" t="s">
        <v>753</v>
      </c>
      <c r="AJ32" s="451" t="s">
        <v>359</v>
      </c>
      <c r="AK32" s="451"/>
      <c r="AL32" s="451"/>
      <c r="AM32" s="451"/>
      <c r="AN32" s="451"/>
      <c r="AO32" s="451"/>
      <c r="AP32" s="451"/>
      <c r="AQ32" s="451"/>
      <c r="AR32" s="220"/>
    </row>
    <row r="33" spans="1:44" ht="18.95" customHeight="1" x14ac:dyDescent="0.25">
      <c r="A33" s="544"/>
      <c r="B33" s="217">
        <v>15</v>
      </c>
      <c r="C33" s="429" t="s">
        <v>277</v>
      </c>
      <c r="D33" s="429" t="s">
        <v>278</v>
      </c>
      <c r="E33" s="429" t="s">
        <v>279</v>
      </c>
      <c r="F33" s="429" t="s">
        <v>93</v>
      </c>
      <c r="G33" s="346" t="s">
        <v>105</v>
      </c>
      <c r="H33" s="210">
        <v>23</v>
      </c>
      <c r="I33" s="441" t="s">
        <v>883</v>
      </c>
      <c r="J33" s="441" t="s">
        <v>235</v>
      </c>
      <c r="K33" s="441" t="s">
        <v>236</v>
      </c>
      <c r="L33" s="441" t="s">
        <v>93</v>
      </c>
      <c r="M33" s="354" t="s">
        <v>94</v>
      </c>
      <c r="N33" s="218">
        <v>288</v>
      </c>
      <c r="O33" s="471" t="s">
        <v>477</v>
      </c>
      <c r="P33" s="471" t="s">
        <v>376</v>
      </c>
      <c r="Q33" s="471" t="s">
        <v>478</v>
      </c>
      <c r="R33" s="471" t="s">
        <v>93</v>
      </c>
      <c r="S33" s="368" t="s">
        <v>467</v>
      </c>
      <c r="T33" s="221">
        <v>290</v>
      </c>
      <c r="U33" s="472" t="s">
        <v>635</v>
      </c>
      <c r="V33" s="472" t="s">
        <v>636</v>
      </c>
      <c r="W33" s="472" t="s">
        <v>637</v>
      </c>
      <c r="X33" s="472" t="s">
        <v>93</v>
      </c>
      <c r="Y33" s="222" t="s">
        <v>578</v>
      </c>
      <c r="Z33" s="377">
        <v>24</v>
      </c>
      <c r="AA33" s="473" t="s">
        <v>560</v>
      </c>
      <c r="AB33" s="473" t="s">
        <v>561</v>
      </c>
      <c r="AC33" s="473" t="s">
        <v>562</v>
      </c>
      <c r="AD33" s="473" t="s">
        <v>93</v>
      </c>
      <c r="AE33" s="219" t="s">
        <v>535</v>
      </c>
      <c r="AF33" s="387" t="s">
        <v>754</v>
      </c>
      <c r="AG33" s="451" t="s">
        <v>755</v>
      </c>
      <c r="AH33" s="451"/>
      <c r="AI33" s="451" t="s">
        <v>756</v>
      </c>
      <c r="AJ33" s="451" t="s">
        <v>757</v>
      </c>
      <c r="AK33" s="451"/>
      <c r="AL33" s="451"/>
      <c r="AM33" s="451"/>
      <c r="AN33" s="451"/>
      <c r="AO33" s="451"/>
      <c r="AP33" s="451"/>
      <c r="AQ33" s="451"/>
      <c r="AR33" s="220"/>
    </row>
    <row r="34" spans="1:44" ht="18.95" customHeight="1" x14ac:dyDescent="0.25">
      <c r="A34" s="545"/>
      <c r="B34" s="24"/>
      <c r="C34" s="410"/>
      <c r="D34" s="411"/>
      <c r="E34" s="411"/>
      <c r="F34" s="411"/>
      <c r="G34" s="411"/>
      <c r="H34" s="224">
        <v>152</v>
      </c>
      <c r="I34" s="225" t="s">
        <v>164</v>
      </c>
      <c r="J34" s="225" t="s">
        <v>162</v>
      </c>
      <c r="K34" s="225" t="s">
        <v>165</v>
      </c>
      <c r="L34" s="225" t="s">
        <v>93</v>
      </c>
      <c r="M34" s="355" t="s">
        <v>94</v>
      </c>
      <c r="N34" s="218">
        <v>38</v>
      </c>
      <c r="O34" s="471" t="s">
        <v>493</v>
      </c>
      <c r="P34" s="471" t="s">
        <v>491</v>
      </c>
      <c r="Q34" s="471" t="s">
        <v>492</v>
      </c>
      <c r="R34" s="471" t="s">
        <v>93</v>
      </c>
      <c r="S34" s="368" t="s">
        <v>463</v>
      </c>
      <c r="T34" s="24"/>
      <c r="U34" s="411"/>
      <c r="V34" s="411"/>
      <c r="W34" s="411"/>
      <c r="X34" s="411"/>
      <c r="Y34" s="412"/>
      <c r="Z34" s="377">
        <v>162</v>
      </c>
      <c r="AA34" s="473" t="s">
        <v>569</v>
      </c>
      <c r="AB34" s="473" t="s">
        <v>261</v>
      </c>
      <c r="AC34" s="473" t="s">
        <v>262</v>
      </c>
      <c r="AD34" s="473" t="s">
        <v>93</v>
      </c>
      <c r="AE34" s="219" t="s">
        <v>535</v>
      </c>
      <c r="AF34" s="388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7"/>
    </row>
    <row r="35" spans="1:44" ht="18.95" customHeight="1" x14ac:dyDescent="0.25">
      <c r="A35" s="543" t="s">
        <v>894</v>
      </c>
      <c r="B35" s="235">
        <v>83</v>
      </c>
      <c r="C35" s="476" t="s">
        <v>102</v>
      </c>
      <c r="D35" s="431" t="s">
        <v>103</v>
      </c>
      <c r="E35" s="431" t="s">
        <v>104</v>
      </c>
      <c r="F35" s="431" t="s">
        <v>88</v>
      </c>
      <c r="G35" s="431" t="s">
        <v>105</v>
      </c>
      <c r="H35" s="356">
        <v>107</v>
      </c>
      <c r="I35" s="228" t="s">
        <v>189</v>
      </c>
      <c r="J35" s="228" t="s">
        <v>190</v>
      </c>
      <c r="K35" s="228" t="s">
        <v>191</v>
      </c>
      <c r="L35" s="228" t="s">
        <v>88</v>
      </c>
      <c r="M35" s="229" t="s">
        <v>94</v>
      </c>
      <c r="N35" s="307">
        <v>70</v>
      </c>
      <c r="O35" s="308" t="s">
        <v>401</v>
      </c>
      <c r="P35" s="308" t="s">
        <v>402</v>
      </c>
      <c r="Q35" s="308" t="s">
        <v>403</v>
      </c>
      <c r="R35" s="308" t="s">
        <v>88</v>
      </c>
      <c r="S35" s="309" t="s">
        <v>364</v>
      </c>
      <c r="T35" s="238">
        <v>173</v>
      </c>
      <c r="U35" s="420" t="s">
        <v>660</v>
      </c>
      <c r="V35" s="420" t="s">
        <v>575</v>
      </c>
      <c r="W35" s="420" t="s">
        <v>576</v>
      </c>
      <c r="X35" s="420" t="s">
        <v>88</v>
      </c>
      <c r="Y35" s="239" t="s">
        <v>578</v>
      </c>
      <c r="Z35" s="492" t="s">
        <v>776</v>
      </c>
      <c r="AA35" s="493" t="s">
        <v>884</v>
      </c>
      <c r="AB35" s="493" t="s">
        <v>886</v>
      </c>
      <c r="AC35" s="493" t="s">
        <v>885</v>
      </c>
      <c r="AD35" s="493" t="s">
        <v>93</v>
      </c>
      <c r="AE35" s="494" t="s">
        <v>777</v>
      </c>
      <c r="AF35" s="389" t="s">
        <v>714</v>
      </c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4"/>
    </row>
    <row r="36" spans="1:44" ht="18.95" customHeight="1" x14ac:dyDescent="0.25">
      <c r="A36" s="544"/>
      <c r="B36" s="235">
        <v>216</v>
      </c>
      <c r="C36" s="476" t="s">
        <v>106</v>
      </c>
      <c r="D36" s="431" t="s">
        <v>107</v>
      </c>
      <c r="E36" s="431" t="s">
        <v>108</v>
      </c>
      <c r="F36" s="431" t="s">
        <v>88</v>
      </c>
      <c r="G36" s="431" t="s">
        <v>101</v>
      </c>
      <c r="H36" s="357">
        <v>154</v>
      </c>
      <c r="I36" s="442" t="s">
        <v>199</v>
      </c>
      <c r="J36" s="442" t="s">
        <v>200</v>
      </c>
      <c r="K36" s="442" t="s">
        <v>201</v>
      </c>
      <c r="L36" s="442" t="s">
        <v>88</v>
      </c>
      <c r="M36" s="236" t="s">
        <v>94</v>
      </c>
      <c r="N36" s="237">
        <v>242</v>
      </c>
      <c r="O36" s="477" t="s">
        <v>607</v>
      </c>
      <c r="P36" s="477" t="s">
        <v>314</v>
      </c>
      <c r="Q36" s="477" t="s">
        <v>315</v>
      </c>
      <c r="R36" s="232" t="s">
        <v>88</v>
      </c>
      <c r="S36" s="310" t="s">
        <v>364</v>
      </c>
      <c r="T36" s="238">
        <v>12</v>
      </c>
      <c r="U36" s="420" t="s">
        <v>661</v>
      </c>
      <c r="V36" s="420" t="s">
        <v>662</v>
      </c>
      <c r="W36" s="420" t="s">
        <v>663</v>
      </c>
      <c r="X36" s="420" t="s">
        <v>88</v>
      </c>
      <c r="Y36" s="239" t="s">
        <v>578</v>
      </c>
      <c r="Z36" s="289">
        <v>180</v>
      </c>
      <c r="AA36" s="421" t="s">
        <v>548</v>
      </c>
      <c r="AB36" s="421" t="s">
        <v>549</v>
      </c>
      <c r="AC36" s="421" t="s">
        <v>550</v>
      </c>
      <c r="AD36" s="421" t="s">
        <v>88</v>
      </c>
      <c r="AE36" s="240" t="s">
        <v>533</v>
      </c>
      <c r="AF36" s="390" t="s">
        <v>758</v>
      </c>
      <c r="AG36" s="419"/>
      <c r="AH36" s="419"/>
      <c r="AI36" s="419"/>
      <c r="AJ36" s="419"/>
      <c r="AK36" s="419"/>
      <c r="AL36" s="419"/>
      <c r="AM36" s="419"/>
      <c r="AN36" s="419"/>
      <c r="AO36" s="419"/>
      <c r="AP36" s="419"/>
      <c r="AQ36" s="419"/>
      <c r="AR36" s="241"/>
    </row>
    <row r="37" spans="1:44" ht="18.95" customHeight="1" x14ac:dyDescent="0.25">
      <c r="A37" s="544"/>
      <c r="B37" s="235">
        <v>120</v>
      </c>
      <c r="C37" s="476" t="s">
        <v>807</v>
      </c>
      <c r="D37" s="431" t="s">
        <v>270</v>
      </c>
      <c r="E37" s="431" t="s">
        <v>271</v>
      </c>
      <c r="F37" s="431" t="s">
        <v>93</v>
      </c>
      <c r="G37" s="431" t="s">
        <v>94</v>
      </c>
      <c r="H37" s="357">
        <v>156</v>
      </c>
      <c r="I37" s="442" t="s">
        <v>194</v>
      </c>
      <c r="J37" s="442" t="s">
        <v>195</v>
      </c>
      <c r="K37" s="442" t="s">
        <v>196</v>
      </c>
      <c r="L37" s="442" t="s">
        <v>93</v>
      </c>
      <c r="M37" s="236" t="s">
        <v>94</v>
      </c>
      <c r="N37" s="311">
        <v>263</v>
      </c>
      <c r="O37" s="232" t="s">
        <v>385</v>
      </c>
      <c r="P37" s="232" t="s">
        <v>156</v>
      </c>
      <c r="Q37" s="232" t="s">
        <v>386</v>
      </c>
      <c r="R37" s="232" t="s">
        <v>93</v>
      </c>
      <c r="S37" s="310" t="s">
        <v>364</v>
      </c>
      <c r="T37" s="238">
        <v>102</v>
      </c>
      <c r="U37" s="420" t="s">
        <v>648</v>
      </c>
      <c r="V37" s="420" t="s">
        <v>649</v>
      </c>
      <c r="W37" s="420" t="s">
        <v>650</v>
      </c>
      <c r="X37" s="420" t="s">
        <v>93</v>
      </c>
      <c r="Y37" s="239" t="s">
        <v>578</v>
      </c>
      <c r="Z37" s="289">
        <v>266</v>
      </c>
      <c r="AA37" s="421" t="s">
        <v>554</v>
      </c>
      <c r="AB37" s="421" t="s">
        <v>555</v>
      </c>
      <c r="AC37" s="421" t="s">
        <v>346</v>
      </c>
      <c r="AD37" s="421" t="s">
        <v>88</v>
      </c>
      <c r="AE37" s="240" t="s">
        <v>533</v>
      </c>
      <c r="AF37" s="390" t="s">
        <v>759</v>
      </c>
      <c r="AG37" s="419" t="s">
        <v>760</v>
      </c>
      <c r="AH37" s="419"/>
      <c r="AI37" s="419" t="s">
        <v>723</v>
      </c>
      <c r="AJ37" s="419" t="s">
        <v>677</v>
      </c>
      <c r="AK37" s="419"/>
      <c r="AL37" s="419" t="s">
        <v>761</v>
      </c>
      <c r="AM37" s="419" t="s">
        <v>762</v>
      </c>
      <c r="AN37" s="419"/>
      <c r="AO37" s="419" t="s">
        <v>763</v>
      </c>
      <c r="AP37" s="419" t="s">
        <v>764</v>
      </c>
      <c r="AQ37" s="419"/>
      <c r="AR37" s="241"/>
    </row>
    <row r="38" spans="1:44" ht="18.95" customHeight="1" x14ac:dyDescent="0.25">
      <c r="A38" s="544"/>
      <c r="B38" s="235">
        <v>51</v>
      </c>
      <c r="C38" s="431" t="s">
        <v>129</v>
      </c>
      <c r="D38" s="431" t="s">
        <v>130</v>
      </c>
      <c r="E38" s="431" t="s">
        <v>131</v>
      </c>
      <c r="F38" s="431" t="s">
        <v>93</v>
      </c>
      <c r="G38" s="431" t="s">
        <v>94</v>
      </c>
      <c r="H38" s="357">
        <v>54</v>
      </c>
      <c r="I38" s="442" t="s">
        <v>135</v>
      </c>
      <c r="J38" s="442" t="s">
        <v>136</v>
      </c>
      <c r="K38" s="442" t="s">
        <v>137</v>
      </c>
      <c r="L38" s="442" t="s">
        <v>93</v>
      </c>
      <c r="M38" s="236" t="s">
        <v>94</v>
      </c>
      <c r="N38" s="311">
        <v>26</v>
      </c>
      <c r="O38" s="232" t="s">
        <v>361</v>
      </c>
      <c r="P38" s="232" t="s">
        <v>362</v>
      </c>
      <c r="Q38" s="232" t="s">
        <v>363</v>
      </c>
      <c r="R38" s="232" t="s">
        <v>93</v>
      </c>
      <c r="S38" s="310" t="s">
        <v>364</v>
      </c>
      <c r="T38" s="238">
        <v>244</v>
      </c>
      <c r="U38" s="420" t="s">
        <v>651</v>
      </c>
      <c r="V38" s="420" t="s">
        <v>652</v>
      </c>
      <c r="W38" s="420" t="s">
        <v>653</v>
      </c>
      <c r="X38" s="420" t="s">
        <v>93</v>
      </c>
      <c r="Y38" s="239" t="s">
        <v>578</v>
      </c>
      <c r="Z38" s="289">
        <v>121</v>
      </c>
      <c r="AA38" s="421" t="s">
        <v>563</v>
      </c>
      <c r="AB38" s="421" t="s">
        <v>564</v>
      </c>
      <c r="AC38" s="421" t="s">
        <v>565</v>
      </c>
      <c r="AD38" s="421" t="s">
        <v>93</v>
      </c>
      <c r="AE38" s="240" t="s">
        <v>533</v>
      </c>
      <c r="AF38" s="390" t="s">
        <v>765</v>
      </c>
      <c r="AG38" s="419" t="s">
        <v>766</v>
      </c>
      <c r="AH38" s="419"/>
      <c r="AI38" s="419" t="s">
        <v>678</v>
      </c>
      <c r="AJ38" s="419" t="s">
        <v>668</v>
      </c>
      <c r="AK38" s="419"/>
      <c r="AL38" s="419" t="s">
        <v>141</v>
      </c>
      <c r="AM38" s="419" t="s">
        <v>142</v>
      </c>
      <c r="AN38" s="419"/>
      <c r="AO38" s="419"/>
      <c r="AP38" s="419"/>
      <c r="AQ38" s="419"/>
      <c r="AR38" s="241"/>
    </row>
    <row r="39" spans="1:44" ht="18.95" customHeight="1" x14ac:dyDescent="0.25">
      <c r="A39" s="544"/>
      <c r="B39" s="235">
        <v>277</v>
      </c>
      <c r="C39" s="476" t="s">
        <v>224</v>
      </c>
      <c r="D39" s="431" t="s">
        <v>222</v>
      </c>
      <c r="E39" s="431" t="s">
        <v>223</v>
      </c>
      <c r="F39" s="431" t="s">
        <v>93</v>
      </c>
      <c r="G39" s="431" t="s">
        <v>101</v>
      </c>
      <c r="H39" s="358">
        <v>264</v>
      </c>
      <c r="I39" s="443" t="s">
        <v>214</v>
      </c>
      <c r="J39" s="443" t="s">
        <v>215</v>
      </c>
      <c r="K39" s="443" t="s">
        <v>216</v>
      </c>
      <c r="L39" s="443" t="s">
        <v>93</v>
      </c>
      <c r="M39" s="242" t="s">
        <v>94</v>
      </c>
      <c r="N39" s="311">
        <v>247</v>
      </c>
      <c r="O39" s="232" t="s">
        <v>369</v>
      </c>
      <c r="P39" s="232" t="s">
        <v>370</v>
      </c>
      <c r="Q39" s="232" t="s">
        <v>371</v>
      </c>
      <c r="R39" s="232" t="s">
        <v>93</v>
      </c>
      <c r="S39" s="310" t="s">
        <v>364</v>
      </c>
      <c r="T39" s="238">
        <v>257</v>
      </c>
      <c r="U39" s="420" t="s">
        <v>638</v>
      </c>
      <c r="V39" s="420" t="s">
        <v>639</v>
      </c>
      <c r="W39" s="420" t="s">
        <v>640</v>
      </c>
      <c r="X39" s="420" t="s">
        <v>93</v>
      </c>
      <c r="Y39" s="239" t="s">
        <v>578</v>
      </c>
      <c r="Z39" s="289">
        <v>21</v>
      </c>
      <c r="AA39" s="421" t="s">
        <v>542</v>
      </c>
      <c r="AB39" s="421" t="s">
        <v>543</v>
      </c>
      <c r="AC39" s="421" t="s">
        <v>544</v>
      </c>
      <c r="AD39" s="421" t="s">
        <v>93</v>
      </c>
      <c r="AE39" s="240" t="s">
        <v>533</v>
      </c>
      <c r="AF39" s="390" t="s">
        <v>767</v>
      </c>
      <c r="AG39" s="419" t="s">
        <v>768</v>
      </c>
      <c r="AH39" s="419"/>
      <c r="AI39" s="419" t="s">
        <v>669</v>
      </c>
      <c r="AJ39" s="419" t="s">
        <v>515</v>
      </c>
      <c r="AK39" s="419"/>
      <c r="AL39" s="419" t="s">
        <v>209</v>
      </c>
      <c r="AM39" s="419" t="s">
        <v>210</v>
      </c>
      <c r="AN39" s="419"/>
      <c r="AO39" s="419"/>
      <c r="AP39" s="419"/>
      <c r="AQ39" s="419"/>
      <c r="AR39" s="241"/>
    </row>
    <row r="40" spans="1:44" ht="18.95" customHeight="1" x14ac:dyDescent="0.25">
      <c r="A40" s="544"/>
      <c r="B40" s="235">
        <v>219</v>
      </c>
      <c r="C40" s="476" t="s">
        <v>110</v>
      </c>
      <c r="D40" s="431" t="s">
        <v>111</v>
      </c>
      <c r="E40" s="431" t="s">
        <v>112</v>
      </c>
      <c r="F40" s="431" t="s">
        <v>93</v>
      </c>
      <c r="G40" s="431" t="s">
        <v>94</v>
      </c>
      <c r="H40" s="358">
        <v>258</v>
      </c>
      <c r="I40" s="443" t="s">
        <v>161</v>
      </c>
      <c r="J40" s="443" t="s">
        <v>162</v>
      </c>
      <c r="K40" s="443" t="s">
        <v>163</v>
      </c>
      <c r="L40" s="443" t="s">
        <v>93</v>
      </c>
      <c r="M40" s="242" t="s">
        <v>94</v>
      </c>
      <c r="N40" s="311">
        <v>85</v>
      </c>
      <c r="O40" s="232" t="s">
        <v>404</v>
      </c>
      <c r="P40" s="232" t="s">
        <v>186</v>
      </c>
      <c r="Q40" s="232" t="s">
        <v>187</v>
      </c>
      <c r="R40" s="232" t="s">
        <v>93</v>
      </c>
      <c r="S40" s="310" t="s">
        <v>364</v>
      </c>
      <c r="T40" s="238">
        <v>214</v>
      </c>
      <c r="U40" s="420" t="s">
        <v>641</v>
      </c>
      <c r="V40" s="420" t="s">
        <v>642</v>
      </c>
      <c r="W40" s="420" t="s">
        <v>643</v>
      </c>
      <c r="X40" s="420" t="s">
        <v>93</v>
      </c>
      <c r="Y40" s="239" t="s">
        <v>578</v>
      </c>
      <c r="Z40" s="289">
        <v>115</v>
      </c>
      <c r="AA40" s="421" t="s">
        <v>545</v>
      </c>
      <c r="AB40" s="421" t="s">
        <v>546</v>
      </c>
      <c r="AC40" s="421" t="s">
        <v>547</v>
      </c>
      <c r="AD40" s="421" t="s">
        <v>93</v>
      </c>
      <c r="AE40" s="240" t="s">
        <v>533</v>
      </c>
      <c r="AF40" s="390" t="s">
        <v>141</v>
      </c>
      <c r="AG40" s="419" t="s">
        <v>626</v>
      </c>
      <c r="AH40" s="419"/>
      <c r="AI40" s="419" t="s">
        <v>769</v>
      </c>
      <c r="AJ40" s="419" t="s">
        <v>770</v>
      </c>
      <c r="AK40" s="419"/>
      <c r="AL40" s="419" t="s">
        <v>235</v>
      </c>
      <c r="AM40" s="419" t="s">
        <v>771</v>
      </c>
      <c r="AN40" s="419"/>
      <c r="AO40" s="419"/>
      <c r="AP40" s="419"/>
      <c r="AQ40" s="419"/>
      <c r="AR40" s="241"/>
    </row>
    <row r="41" spans="1:44" ht="18.95" customHeight="1" x14ac:dyDescent="0.25">
      <c r="A41" s="545"/>
      <c r="B41" s="235">
        <v>67</v>
      </c>
      <c r="C41" s="476" t="s">
        <v>287</v>
      </c>
      <c r="D41" s="431" t="s">
        <v>286</v>
      </c>
      <c r="E41" s="431" t="s">
        <v>288</v>
      </c>
      <c r="F41" s="431" t="s">
        <v>93</v>
      </c>
      <c r="G41" s="431" t="s">
        <v>94</v>
      </c>
      <c r="H41" s="392"/>
      <c r="I41" s="393"/>
      <c r="J41" s="393"/>
      <c r="K41" s="393"/>
      <c r="L41" s="393"/>
      <c r="M41" s="394"/>
      <c r="N41" s="24"/>
      <c r="O41" s="411"/>
      <c r="P41" s="411"/>
      <c r="Q41" s="411"/>
      <c r="R41" s="411"/>
      <c r="S41" s="412"/>
      <c r="T41" s="132"/>
      <c r="U41" s="203"/>
      <c r="V41" s="203"/>
      <c r="W41" s="203"/>
      <c r="X41" s="203"/>
      <c r="Y41" s="204"/>
      <c r="Z41" s="422">
        <v>32</v>
      </c>
      <c r="AA41" s="423" t="s">
        <v>536</v>
      </c>
      <c r="AB41" s="423" t="s">
        <v>537</v>
      </c>
      <c r="AC41" s="423" t="s">
        <v>538</v>
      </c>
      <c r="AD41" s="423" t="s">
        <v>93</v>
      </c>
      <c r="AE41" s="424" t="s">
        <v>533</v>
      </c>
      <c r="AF41" s="391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4"/>
    </row>
    <row r="42" spans="1:44" ht="27" customHeight="1" x14ac:dyDescent="0.25">
      <c r="A42" s="541" t="s">
        <v>895</v>
      </c>
      <c r="B42" s="413"/>
      <c r="C42" s="414" t="s">
        <v>803</v>
      </c>
      <c r="D42" s="415" t="s">
        <v>740</v>
      </c>
      <c r="E42" s="415" t="s">
        <v>791</v>
      </c>
      <c r="F42" s="415" t="s">
        <v>790</v>
      </c>
      <c r="G42" s="416"/>
      <c r="H42" s="359">
        <v>122</v>
      </c>
      <c r="I42" s="245" t="s">
        <v>419</v>
      </c>
      <c r="J42" s="245" t="s">
        <v>420</v>
      </c>
      <c r="K42" s="245" t="s">
        <v>421</v>
      </c>
      <c r="L42" s="245" t="s">
        <v>88</v>
      </c>
      <c r="M42" s="246" t="s">
        <v>384</v>
      </c>
      <c r="N42" s="395">
        <v>98</v>
      </c>
      <c r="O42" s="396" t="s">
        <v>389</v>
      </c>
      <c r="P42" s="396" t="s">
        <v>156</v>
      </c>
      <c r="Q42" s="396" t="s">
        <v>388</v>
      </c>
      <c r="R42" s="396" t="s">
        <v>88</v>
      </c>
      <c r="S42" s="397" t="s">
        <v>364</v>
      </c>
      <c r="T42" s="249">
        <v>201</v>
      </c>
      <c r="U42" s="251" t="s">
        <v>600</v>
      </c>
      <c r="V42" s="251" t="s">
        <v>598</v>
      </c>
      <c r="W42" s="251" t="s">
        <v>599</v>
      </c>
      <c r="X42" s="251" t="s">
        <v>88</v>
      </c>
      <c r="Y42" s="371" t="s">
        <v>578</v>
      </c>
      <c r="Z42" s="259">
        <v>235</v>
      </c>
      <c r="AA42" s="478" t="s">
        <v>398</v>
      </c>
      <c r="AB42" s="478" t="s">
        <v>399</v>
      </c>
      <c r="AC42" s="478" t="s">
        <v>400</v>
      </c>
      <c r="AD42" s="479" t="s">
        <v>88</v>
      </c>
      <c r="AE42" s="260" t="s">
        <v>364</v>
      </c>
      <c r="AF42" s="314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6"/>
    </row>
    <row r="43" spans="1:44" ht="27" customHeight="1" x14ac:dyDescent="0.25">
      <c r="A43" s="542"/>
      <c r="B43" s="330"/>
      <c r="C43" s="480"/>
      <c r="D43" s="432"/>
      <c r="E43" s="432"/>
      <c r="F43" s="432"/>
      <c r="G43" s="331"/>
      <c r="H43" s="360">
        <v>196</v>
      </c>
      <c r="I43" s="444" t="s">
        <v>411</v>
      </c>
      <c r="J43" s="444" t="s">
        <v>412</v>
      </c>
      <c r="K43" s="444" t="s">
        <v>413</v>
      </c>
      <c r="L43" s="444" t="s">
        <v>88</v>
      </c>
      <c r="M43" s="255" t="s">
        <v>384</v>
      </c>
      <c r="N43" s="247">
        <v>150</v>
      </c>
      <c r="O43" s="481" t="s">
        <v>374</v>
      </c>
      <c r="P43" s="481" t="s">
        <v>125</v>
      </c>
      <c r="Q43" s="481" t="s">
        <v>126</v>
      </c>
      <c r="R43" s="481" t="s">
        <v>88</v>
      </c>
      <c r="S43" s="248" t="s">
        <v>364</v>
      </c>
      <c r="T43" s="249">
        <v>195</v>
      </c>
      <c r="U43" s="251" t="s">
        <v>612</v>
      </c>
      <c r="V43" s="251" t="s">
        <v>178</v>
      </c>
      <c r="W43" s="251" t="s">
        <v>179</v>
      </c>
      <c r="X43" s="251" t="s">
        <v>93</v>
      </c>
      <c r="Y43" s="371" t="s">
        <v>578</v>
      </c>
      <c r="Z43" s="259">
        <v>237</v>
      </c>
      <c r="AA43" s="478" t="s">
        <v>611</v>
      </c>
      <c r="AB43" s="478" t="s">
        <v>399</v>
      </c>
      <c r="AC43" s="478" t="s">
        <v>400</v>
      </c>
      <c r="AD43" s="479" t="s">
        <v>88</v>
      </c>
      <c r="AE43" s="260" t="s">
        <v>364</v>
      </c>
      <c r="AF43" s="317"/>
      <c r="AG43" s="452"/>
      <c r="AH43" s="452"/>
      <c r="AI43" s="452"/>
      <c r="AJ43" s="452"/>
      <c r="AK43" s="452"/>
      <c r="AL43" s="452"/>
      <c r="AM43" s="452"/>
      <c r="AN43" s="452"/>
      <c r="AO43" s="452"/>
      <c r="AP43" s="452"/>
      <c r="AQ43" s="452"/>
      <c r="AR43" s="318"/>
    </row>
    <row r="44" spans="1:44" ht="27" customHeight="1" x14ac:dyDescent="0.25">
      <c r="A44" s="542"/>
      <c r="B44" s="330"/>
      <c r="C44" s="480"/>
      <c r="D44" s="432"/>
      <c r="E44" s="432"/>
      <c r="F44" s="432"/>
      <c r="G44" s="331"/>
      <c r="H44" s="360">
        <v>18</v>
      </c>
      <c r="I44" s="444" t="s">
        <v>381</v>
      </c>
      <c r="J44" s="444" t="s">
        <v>382</v>
      </c>
      <c r="K44" s="444" t="s">
        <v>383</v>
      </c>
      <c r="L44" s="444" t="s">
        <v>93</v>
      </c>
      <c r="M44" s="255" t="s">
        <v>384</v>
      </c>
      <c r="N44" s="247">
        <v>241</v>
      </c>
      <c r="O44" s="481" t="s">
        <v>375</v>
      </c>
      <c r="P44" s="481" t="s">
        <v>376</v>
      </c>
      <c r="Q44" s="481" t="s">
        <v>377</v>
      </c>
      <c r="R44" s="481" t="s">
        <v>88</v>
      </c>
      <c r="S44" s="248" t="s">
        <v>364</v>
      </c>
      <c r="T44" s="22"/>
      <c r="U44" s="18"/>
      <c r="Y44" s="409"/>
      <c r="Z44" s="259">
        <v>249</v>
      </c>
      <c r="AA44" s="478" t="s">
        <v>566</v>
      </c>
      <c r="AB44" s="478" t="s">
        <v>567</v>
      </c>
      <c r="AC44" s="478" t="s">
        <v>568</v>
      </c>
      <c r="AD44" s="479" t="s">
        <v>93</v>
      </c>
      <c r="AE44" s="260" t="s">
        <v>533</v>
      </c>
      <c r="AF44" s="317" t="s">
        <v>773</v>
      </c>
      <c r="AG44" s="452"/>
      <c r="AH44" s="452"/>
      <c r="AI44" s="452"/>
      <c r="AJ44" s="452"/>
      <c r="AK44" s="452"/>
      <c r="AL44" s="452"/>
      <c r="AM44" s="452"/>
      <c r="AN44" s="452"/>
      <c r="AO44" s="452"/>
      <c r="AP44" s="452"/>
      <c r="AQ44" s="452"/>
      <c r="AR44" s="318"/>
    </row>
    <row r="45" spans="1:44" ht="27" customHeight="1" x14ac:dyDescent="0.25">
      <c r="A45" s="542"/>
      <c r="B45" s="332"/>
      <c r="C45" s="333"/>
      <c r="D45" s="334"/>
      <c r="E45" s="334"/>
      <c r="F45" s="334"/>
      <c r="G45" s="335"/>
      <c r="H45" s="360">
        <v>72</v>
      </c>
      <c r="I45" s="444" t="s">
        <v>447</v>
      </c>
      <c r="J45" s="444" t="s">
        <v>448</v>
      </c>
      <c r="K45" s="444" t="s">
        <v>449</v>
      </c>
      <c r="L45" s="444" t="s">
        <v>93</v>
      </c>
      <c r="M45" s="255" t="s">
        <v>384</v>
      </c>
      <c r="N45" s="398" t="s">
        <v>773</v>
      </c>
      <c r="O45" s="399"/>
      <c r="P45" s="399"/>
      <c r="Q45" s="399"/>
      <c r="R45" s="399"/>
      <c r="S45" s="400"/>
      <c r="T45" s="121"/>
      <c r="U45" s="304"/>
      <c r="V45" s="304"/>
      <c r="W45" s="304"/>
      <c r="X45" s="304"/>
      <c r="Y45" s="153"/>
      <c r="Z45" s="259">
        <v>142</v>
      </c>
      <c r="AA45" s="478" t="s">
        <v>571</v>
      </c>
      <c r="AB45" s="478" t="s">
        <v>572</v>
      </c>
      <c r="AC45" s="478" t="s">
        <v>573</v>
      </c>
      <c r="AD45" s="479" t="s">
        <v>93</v>
      </c>
      <c r="AE45" s="260" t="s">
        <v>533</v>
      </c>
      <c r="AF45" s="319" t="s">
        <v>773</v>
      </c>
      <c r="AG45" s="320"/>
      <c r="AH45" s="320"/>
      <c r="AI45" s="320"/>
      <c r="AJ45" s="320"/>
      <c r="AK45" s="320"/>
      <c r="AL45" s="320"/>
      <c r="AM45" s="320"/>
      <c r="AN45" s="320"/>
      <c r="AO45" s="320"/>
      <c r="AP45" s="320"/>
      <c r="AQ45" s="320"/>
      <c r="AR45" s="321"/>
    </row>
    <row r="46" spans="1:44" ht="18.95" customHeight="1" x14ac:dyDescent="0.25">
      <c r="A46" s="546" t="s">
        <v>896</v>
      </c>
      <c r="B46" s="272">
        <v>60</v>
      </c>
      <c r="C46" s="482" t="s">
        <v>177</v>
      </c>
      <c r="D46" s="433" t="s">
        <v>178</v>
      </c>
      <c r="E46" s="433" t="s">
        <v>179</v>
      </c>
      <c r="F46" s="433" t="s">
        <v>88</v>
      </c>
      <c r="G46" s="273" t="s">
        <v>94</v>
      </c>
      <c r="H46" s="261">
        <v>221</v>
      </c>
      <c r="I46" s="262" t="s">
        <v>319</v>
      </c>
      <c r="J46" s="262" t="s">
        <v>320</v>
      </c>
      <c r="K46" s="262" t="s">
        <v>321</v>
      </c>
      <c r="L46" s="262" t="s">
        <v>93</v>
      </c>
      <c r="M46" s="263" t="s">
        <v>292</v>
      </c>
      <c r="N46" s="264">
        <v>103</v>
      </c>
      <c r="O46" s="265" t="s">
        <v>592</v>
      </c>
      <c r="P46" s="265" t="s">
        <v>175</v>
      </c>
      <c r="Q46" s="265" t="s">
        <v>593</v>
      </c>
      <c r="R46" s="265" t="s">
        <v>88</v>
      </c>
      <c r="S46" s="266" t="s">
        <v>578</v>
      </c>
      <c r="T46" s="267">
        <v>197</v>
      </c>
      <c r="U46" s="268" t="s">
        <v>627</v>
      </c>
      <c r="V46" s="268" t="s">
        <v>414</v>
      </c>
      <c r="W46" s="268" t="s">
        <v>628</v>
      </c>
      <c r="X46" s="268" t="s">
        <v>88</v>
      </c>
      <c r="Y46" s="269" t="s">
        <v>578</v>
      </c>
      <c r="Z46" s="378">
        <v>271</v>
      </c>
      <c r="AA46" s="270" t="s">
        <v>85</v>
      </c>
      <c r="AB46" s="270" t="s">
        <v>86</v>
      </c>
      <c r="AC46" s="270" t="s">
        <v>87</v>
      </c>
      <c r="AD46" s="270" t="s">
        <v>88</v>
      </c>
      <c r="AE46" s="271" t="s">
        <v>89</v>
      </c>
      <c r="AF46" s="252" t="s">
        <v>714</v>
      </c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4"/>
    </row>
    <row r="47" spans="1:44" ht="18.95" customHeight="1" x14ac:dyDescent="0.25">
      <c r="A47" s="547"/>
      <c r="B47" s="272">
        <v>118</v>
      </c>
      <c r="C47" s="482" t="s">
        <v>269</v>
      </c>
      <c r="D47" s="433" t="s">
        <v>270</v>
      </c>
      <c r="E47" s="433" t="s">
        <v>271</v>
      </c>
      <c r="F47" s="433" t="s">
        <v>93</v>
      </c>
      <c r="G47" s="273" t="s">
        <v>94</v>
      </c>
      <c r="H47" s="417">
        <v>89</v>
      </c>
      <c r="I47" s="445" t="s">
        <v>313</v>
      </c>
      <c r="J47" s="445" t="s">
        <v>810</v>
      </c>
      <c r="K47" s="445" t="s">
        <v>315</v>
      </c>
      <c r="L47" s="445" t="s">
        <v>93</v>
      </c>
      <c r="M47" s="418" t="s">
        <v>294</v>
      </c>
      <c r="N47" s="274">
        <v>294</v>
      </c>
      <c r="O47" s="483" t="s">
        <v>594</v>
      </c>
      <c r="P47" s="483" t="s">
        <v>595</v>
      </c>
      <c r="Q47" s="483" t="s">
        <v>596</v>
      </c>
      <c r="R47" s="483" t="s">
        <v>88</v>
      </c>
      <c r="S47" s="275" t="s">
        <v>578</v>
      </c>
      <c r="T47" s="276">
        <v>109</v>
      </c>
      <c r="U47" s="484" t="s">
        <v>666</v>
      </c>
      <c r="V47" s="484" t="s">
        <v>354</v>
      </c>
      <c r="W47" s="484" t="s">
        <v>355</v>
      </c>
      <c r="X47" s="484" t="s">
        <v>88</v>
      </c>
      <c r="Y47" s="277" t="s">
        <v>578</v>
      </c>
      <c r="Z47" s="379">
        <v>161</v>
      </c>
      <c r="AA47" s="485" t="s">
        <v>260</v>
      </c>
      <c r="AB47" s="485" t="s">
        <v>261</v>
      </c>
      <c r="AC47" s="485" t="s">
        <v>262</v>
      </c>
      <c r="AD47" s="485" t="s">
        <v>88</v>
      </c>
      <c r="AE47" s="278" t="s">
        <v>89</v>
      </c>
      <c r="AF47" s="256" t="s">
        <v>778</v>
      </c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8"/>
    </row>
    <row r="48" spans="1:44" ht="18.95" customHeight="1" x14ac:dyDescent="0.25">
      <c r="A48" s="547"/>
      <c r="B48" s="272">
        <v>260</v>
      </c>
      <c r="C48" s="482" t="s">
        <v>90</v>
      </c>
      <c r="D48" s="433" t="s">
        <v>91</v>
      </c>
      <c r="E48" s="433" t="s">
        <v>92</v>
      </c>
      <c r="F48" s="433" t="s">
        <v>93</v>
      </c>
      <c r="G48" s="273" t="s">
        <v>94</v>
      </c>
      <c r="H48" s="279">
        <v>253</v>
      </c>
      <c r="I48" s="446" t="s">
        <v>307</v>
      </c>
      <c r="J48" s="446" t="s">
        <v>308</v>
      </c>
      <c r="K48" s="446" t="s">
        <v>309</v>
      </c>
      <c r="L48" s="446" t="s">
        <v>93</v>
      </c>
      <c r="M48" s="280" t="s">
        <v>294</v>
      </c>
      <c r="N48" s="274">
        <v>94</v>
      </c>
      <c r="O48" s="483" t="s">
        <v>625</v>
      </c>
      <c r="P48" s="483" t="s">
        <v>141</v>
      </c>
      <c r="Q48" s="483" t="s">
        <v>626</v>
      </c>
      <c r="R48" s="483" t="s">
        <v>93</v>
      </c>
      <c r="S48" s="275" t="s">
        <v>578</v>
      </c>
      <c r="T48" s="276">
        <v>53</v>
      </c>
      <c r="U48" s="484" t="s">
        <v>606</v>
      </c>
      <c r="V48" s="484" t="s">
        <v>311</v>
      </c>
      <c r="W48" s="484" t="s">
        <v>312</v>
      </c>
      <c r="X48" s="484" t="s">
        <v>93</v>
      </c>
      <c r="Y48" s="277" t="s">
        <v>578</v>
      </c>
      <c r="Z48" s="379">
        <v>148</v>
      </c>
      <c r="AA48" s="485" t="s">
        <v>124</v>
      </c>
      <c r="AB48" s="485" t="s">
        <v>125</v>
      </c>
      <c r="AC48" s="485" t="s">
        <v>126</v>
      </c>
      <c r="AD48" s="485" t="s">
        <v>93</v>
      </c>
      <c r="AE48" s="278" t="s">
        <v>89</v>
      </c>
      <c r="AF48" s="256" t="s">
        <v>406</v>
      </c>
      <c r="AG48" s="257" t="s">
        <v>407</v>
      </c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8"/>
    </row>
    <row r="49" spans="1:44" ht="18.95" customHeight="1" x14ac:dyDescent="0.25">
      <c r="A49" s="547"/>
      <c r="B49" s="272">
        <v>97</v>
      </c>
      <c r="C49" s="482" t="s">
        <v>272</v>
      </c>
      <c r="D49" s="433" t="s">
        <v>273</v>
      </c>
      <c r="E49" s="433" t="s">
        <v>274</v>
      </c>
      <c r="F49" s="433" t="s">
        <v>93</v>
      </c>
      <c r="G49" s="273" t="s">
        <v>94</v>
      </c>
      <c r="H49" s="279">
        <v>157</v>
      </c>
      <c r="I49" s="446" t="s">
        <v>326</v>
      </c>
      <c r="J49" s="446" t="s">
        <v>327</v>
      </c>
      <c r="K49" s="446" t="s">
        <v>328</v>
      </c>
      <c r="L49" s="446" t="s">
        <v>93</v>
      </c>
      <c r="M49" s="280" t="s">
        <v>294</v>
      </c>
      <c r="N49" s="274">
        <v>58</v>
      </c>
      <c r="O49" s="483" t="s">
        <v>584</v>
      </c>
      <c r="P49" s="483" t="s">
        <v>585</v>
      </c>
      <c r="Q49" s="483" t="s">
        <v>586</v>
      </c>
      <c r="R49" s="483" t="s">
        <v>93</v>
      </c>
      <c r="S49" s="275" t="s">
        <v>578</v>
      </c>
      <c r="T49" s="276">
        <v>261</v>
      </c>
      <c r="U49" s="484" t="s">
        <v>673</v>
      </c>
      <c r="V49" s="484" t="s">
        <v>674</v>
      </c>
      <c r="W49" s="484" t="s">
        <v>675</v>
      </c>
      <c r="X49" s="484" t="s">
        <v>93</v>
      </c>
      <c r="Y49" s="277" t="s">
        <v>578</v>
      </c>
      <c r="Z49" s="379">
        <v>212</v>
      </c>
      <c r="AA49" s="485" t="s">
        <v>220</v>
      </c>
      <c r="AB49" s="485" t="s">
        <v>218</v>
      </c>
      <c r="AC49" s="485" t="s">
        <v>219</v>
      </c>
      <c r="AD49" s="485" t="s">
        <v>93</v>
      </c>
      <c r="AE49" s="278" t="s">
        <v>89</v>
      </c>
      <c r="AF49" s="256" t="s">
        <v>181</v>
      </c>
      <c r="AG49" s="257" t="s">
        <v>182</v>
      </c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8"/>
    </row>
    <row r="50" spans="1:44" ht="18.95" customHeight="1" x14ac:dyDescent="0.25">
      <c r="A50" s="547"/>
      <c r="B50" s="272">
        <v>22</v>
      </c>
      <c r="C50" s="433" t="s">
        <v>249</v>
      </c>
      <c r="D50" s="433" t="s">
        <v>250</v>
      </c>
      <c r="E50" s="433" t="s">
        <v>251</v>
      </c>
      <c r="F50" s="433" t="s">
        <v>93</v>
      </c>
      <c r="G50" s="273" t="s">
        <v>94</v>
      </c>
      <c r="H50" s="279">
        <v>71</v>
      </c>
      <c r="I50" s="446" t="s">
        <v>332</v>
      </c>
      <c r="J50" s="446" t="s">
        <v>333</v>
      </c>
      <c r="K50" s="446" t="s">
        <v>288</v>
      </c>
      <c r="L50" s="446" t="s">
        <v>93</v>
      </c>
      <c r="M50" s="280" t="s">
        <v>294</v>
      </c>
      <c r="N50" s="274">
        <v>172</v>
      </c>
      <c r="O50" s="483" t="s">
        <v>577</v>
      </c>
      <c r="P50" s="483" t="s">
        <v>96</v>
      </c>
      <c r="Q50" s="483" t="s">
        <v>97</v>
      </c>
      <c r="R50" s="483" t="s">
        <v>93</v>
      </c>
      <c r="S50" s="275" t="s">
        <v>578</v>
      </c>
      <c r="T50" s="276">
        <v>149</v>
      </c>
      <c r="U50" s="484" t="s">
        <v>676</v>
      </c>
      <c r="V50" s="484" t="s">
        <v>677</v>
      </c>
      <c r="W50" s="484" t="s">
        <v>678</v>
      </c>
      <c r="X50" s="484" t="s">
        <v>93</v>
      </c>
      <c r="Y50" s="277" t="s">
        <v>578</v>
      </c>
      <c r="Z50" s="379">
        <v>286</v>
      </c>
      <c r="AA50" s="485" t="s">
        <v>231</v>
      </c>
      <c r="AB50" s="485" t="s">
        <v>229</v>
      </c>
      <c r="AC50" s="485" t="s">
        <v>230</v>
      </c>
      <c r="AD50" s="485" t="s">
        <v>93</v>
      </c>
      <c r="AE50" s="278" t="s">
        <v>89</v>
      </c>
      <c r="AF50" s="256" t="s">
        <v>209</v>
      </c>
      <c r="AG50" s="257" t="s">
        <v>210</v>
      </c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8"/>
    </row>
    <row r="51" spans="1:44" ht="18.95" customHeight="1" x14ac:dyDescent="0.25">
      <c r="A51" s="547"/>
      <c r="B51" s="272">
        <v>273</v>
      </c>
      <c r="C51" s="482" t="s">
        <v>263</v>
      </c>
      <c r="D51" s="433" t="s">
        <v>264</v>
      </c>
      <c r="E51" s="433" t="s">
        <v>265</v>
      </c>
      <c r="F51" s="433" t="s">
        <v>93</v>
      </c>
      <c r="G51" s="273" t="s">
        <v>94</v>
      </c>
      <c r="H51" s="279">
        <v>14</v>
      </c>
      <c r="I51" s="446" t="s">
        <v>306</v>
      </c>
      <c r="J51" s="446" t="s">
        <v>117</v>
      </c>
      <c r="K51" s="446" t="s">
        <v>128</v>
      </c>
      <c r="L51" s="446" t="s">
        <v>93</v>
      </c>
      <c r="M51" s="280" t="s">
        <v>294</v>
      </c>
      <c r="N51" s="274">
        <v>287</v>
      </c>
      <c r="O51" s="483" t="s">
        <v>589</v>
      </c>
      <c r="P51" s="483" t="s">
        <v>590</v>
      </c>
      <c r="Q51" s="483" t="s">
        <v>367</v>
      </c>
      <c r="R51" s="483" t="s">
        <v>93</v>
      </c>
      <c r="S51" s="275" t="s">
        <v>578</v>
      </c>
      <c r="T51" s="276">
        <v>68</v>
      </c>
      <c r="U51" s="484" t="s">
        <v>613</v>
      </c>
      <c r="V51" s="484" t="s">
        <v>614</v>
      </c>
      <c r="W51" s="484" t="s">
        <v>615</v>
      </c>
      <c r="X51" s="484" t="s">
        <v>93</v>
      </c>
      <c r="Y51" s="277" t="s">
        <v>578</v>
      </c>
      <c r="Z51" s="379">
        <v>205</v>
      </c>
      <c r="AA51" s="485" t="s">
        <v>205</v>
      </c>
      <c r="AB51" s="485" t="s">
        <v>206</v>
      </c>
      <c r="AC51" s="485" t="s">
        <v>207</v>
      </c>
      <c r="AD51" s="485" t="s">
        <v>93</v>
      </c>
      <c r="AE51" s="278" t="s">
        <v>89</v>
      </c>
      <c r="AF51" s="256" t="s">
        <v>150</v>
      </c>
      <c r="AG51" s="257" t="s">
        <v>779</v>
      </c>
      <c r="AH51" s="257"/>
      <c r="AI51" s="257"/>
      <c r="AJ51" s="257"/>
      <c r="AK51" s="257"/>
      <c r="AL51" s="257"/>
      <c r="AM51" s="257"/>
      <c r="AN51" s="257"/>
      <c r="AO51" s="257"/>
      <c r="AP51" s="257"/>
      <c r="AQ51" s="257"/>
      <c r="AR51" s="258"/>
    </row>
    <row r="52" spans="1:44" ht="18.95" customHeight="1" x14ac:dyDescent="0.25">
      <c r="A52" s="548"/>
      <c r="B52" s="281">
        <v>160</v>
      </c>
      <c r="C52" s="282" t="s">
        <v>283</v>
      </c>
      <c r="D52" s="283" t="s">
        <v>284</v>
      </c>
      <c r="E52" s="283" t="s">
        <v>285</v>
      </c>
      <c r="F52" s="283" t="s">
        <v>93</v>
      </c>
      <c r="G52" s="284" t="s">
        <v>94</v>
      </c>
      <c r="H52" s="285">
        <v>52</v>
      </c>
      <c r="I52" s="286" t="s">
        <v>338</v>
      </c>
      <c r="J52" s="287" t="s">
        <v>339</v>
      </c>
      <c r="K52" s="287" t="s">
        <v>340</v>
      </c>
      <c r="L52" s="287" t="s">
        <v>93</v>
      </c>
      <c r="M52" s="288" t="s">
        <v>292</v>
      </c>
      <c r="N52" s="132"/>
      <c r="O52" s="203"/>
      <c r="P52" s="203"/>
      <c r="Q52" s="203"/>
      <c r="R52" s="203"/>
      <c r="S52" s="204"/>
      <c r="T52" s="325">
        <v>128</v>
      </c>
      <c r="U52" s="326" t="s">
        <v>616</v>
      </c>
      <c r="V52" s="326" t="s">
        <v>617</v>
      </c>
      <c r="W52" s="326" t="s">
        <v>618</v>
      </c>
      <c r="X52" s="326" t="s">
        <v>93</v>
      </c>
      <c r="Y52" s="327" t="s">
        <v>578</v>
      </c>
      <c r="Z52" s="380">
        <v>254</v>
      </c>
      <c r="AA52" s="328" t="s">
        <v>143</v>
      </c>
      <c r="AB52" s="328" t="s">
        <v>144</v>
      </c>
      <c r="AC52" s="328" t="s">
        <v>145</v>
      </c>
      <c r="AD52" s="328" t="s">
        <v>93</v>
      </c>
      <c r="AE52" s="329" t="s">
        <v>89</v>
      </c>
      <c r="AF52" s="322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4"/>
    </row>
    <row r="56" spans="1:44" x14ac:dyDescent="0.25">
      <c r="A56" s="51" t="s">
        <v>792</v>
      </c>
      <c r="B56" s="12">
        <f>COUNT(B3:B52,H3:H52,N3:N51,T3:T52,Z3:Z52)</f>
        <v>226</v>
      </c>
    </row>
    <row r="59" spans="1:44" x14ac:dyDescent="0.25">
      <c r="B59" s="12" t="s">
        <v>840</v>
      </c>
    </row>
    <row r="60" spans="1:44" x14ac:dyDescent="0.25">
      <c r="B60" s="89">
        <v>189</v>
      </c>
      <c r="C60" s="75" t="s">
        <v>95</v>
      </c>
      <c r="D60" s="90" t="s">
        <v>96</v>
      </c>
      <c r="E60" s="90" t="s">
        <v>97</v>
      </c>
      <c r="F60" s="90" t="s">
        <v>93</v>
      </c>
      <c r="G60" s="91" t="s">
        <v>94</v>
      </c>
    </row>
    <row r="61" spans="1:44" x14ac:dyDescent="0.25">
      <c r="B61" s="80">
        <v>202</v>
      </c>
      <c r="C61" s="68" t="s">
        <v>428</v>
      </c>
      <c r="D61" s="81" t="s">
        <v>429</v>
      </c>
      <c r="E61" s="81" t="s">
        <v>430</v>
      </c>
      <c r="F61" s="81" t="s">
        <v>93</v>
      </c>
      <c r="G61" s="81" t="s">
        <v>368</v>
      </c>
    </row>
    <row r="62" spans="1:44" x14ac:dyDescent="0.25">
      <c r="B62" s="101">
        <v>119</v>
      </c>
      <c r="C62" s="71" t="s">
        <v>373</v>
      </c>
      <c r="D62" s="88" t="s">
        <v>125</v>
      </c>
      <c r="E62" s="88" t="s">
        <v>126</v>
      </c>
      <c r="F62" s="88" t="s">
        <v>88</v>
      </c>
      <c r="G62" s="88" t="s">
        <v>364</v>
      </c>
    </row>
    <row r="63" spans="1:44" x14ac:dyDescent="0.25">
      <c r="B63" s="92">
        <v>293</v>
      </c>
      <c r="C63" s="73" t="s">
        <v>184</v>
      </c>
      <c r="D63" s="102" t="s">
        <v>181</v>
      </c>
      <c r="E63" s="102" t="s">
        <v>182</v>
      </c>
      <c r="F63" s="93" t="s">
        <v>93</v>
      </c>
      <c r="G63" s="93" t="s">
        <v>94</v>
      </c>
    </row>
    <row r="64" spans="1:44" x14ac:dyDescent="0.25">
      <c r="B64" s="66">
        <v>275</v>
      </c>
      <c r="C64" s="76" t="s">
        <v>539</v>
      </c>
      <c r="D64" s="94" t="s">
        <v>540</v>
      </c>
      <c r="E64" s="94" t="s">
        <v>541</v>
      </c>
      <c r="F64" s="94" t="s">
        <v>93</v>
      </c>
      <c r="G64" s="95" t="s">
        <v>533</v>
      </c>
    </row>
    <row r="65" spans="2:13" x14ac:dyDescent="0.25">
      <c r="B65" s="82">
        <v>33</v>
      </c>
      <c r="C65" s="72" t="s">
        <v>240</v>
      </c>
      <c r="D65" s="83" t="s">
        <v>241</v>
      </c>
      <c r="E65" s="83" t="s">
        <v>242</v>
      </c>
      <c r="F65" s="83" t="s">
        <v>88</v>
      </c>
      <c r="G65" s="84" t="s">
        <v>101</v>
      </c>
    </row>
    <row r="66" spans="2:13" x14ac:dyDescent="0.25">
      <c r="B66" s="103">
        <v>77</v>
      </c>
      <c r="C66" s="74" t="s">
        <v>360</v>
      </c>
      <c r="D66" s="100" t="s">
        <v>358</v>
      </c>
      <c r="E66" s="100" t="s">
        <v>359</v>
      </c>
      <c r="F66" s="100" t="s">
        <v>93</v>
      </c>
      <c r="G66" s="100" t="s">
        <v>292</v>
      </c>
    </row>
    <row r="67" spans="2:13" x14ac:dyDescent="0.25">
      <c r="B67" s="65">
        <v>259</v>
      </c>
      <c r="C67" s="77" t="s">
        <v>507</v>
      </c>
      <c r="D67" s="78" t="s">
        <v>508</v>
      </c>
      <c r="E67" s="78" t="s">
        <v>229</v>
      </c>
      <c r="F67" s="78" t="s">
        <v>93</v>
      </c>
      <c r="G67" s="79" t="s">
        <v>472</v>
      </c>
    </row>
    <row r="68" spans="2:13" x14ac:dyDescent="0.25">
      <c r="B68" s="66">
        <v>171</v>
      </c>
      <c r="C68" s="76" t="s">
        <v>530</v>
      </c>
      <c r="D68" s="94" t="s">
        <v>531</v>
      </c>
      <c r="E68" s="94" t="s">
        <v>532</v>
      </c>
      <c r="F68" s="94" t="s">
        <v>93</v>
      </c>
      <c r="G68" s="95" t="s">
        <v>533</v>
      </c>
    </row>
    <row r="69" spans="2:13" x14ac:dyDescent="0.25">
      <c r="B69" s="67">
        <v>279</v>
      </c>
      <c r="C69" s="96" t="s">
        <v>574</v>
      </c>
      <c r="D69" s="97" t="s">
        <v>575</v>
      </c>
      <c r="E69" s="97" t="s">
        <v>576</v>
      </c>
      <c r="F69" s="98" t="s">
        <v>93</v>
      </c>
      <c r="G69" s="99" t="s">
        <v>533</v>
      </c>
    </row>
    <row r="70" spans="2:13" x14ac:dyDescent="0.25">
      <c r="B70" s="85">
        <v>215</v>
      </c>
      <c r="C70" s="70" t="s">
        <v>325</v>
      </c>
      <c r="D70" s="86" t="s">
        <v>323</v>
      </c>
      <c r="E70" s="86" t="s">
        <v>324</v>
      </c>
      <c r="F70" s="86" t="s">
        <v>93</v>
      </c>
      <c r="G70" s="87" t="s">
        <v>294</v>
      </c>
    </row>
    <row r="71" spans="2:13" ht="15.75" x14ac:dyDescent="0.25">
      <c r="B71" s="169">
        <v>91</v>
      </c>
      <c r="C71" s="170" t="s">
        <v>450</v>
      </c>
      <c r="D71" s="171" t="s">
        <v>354</v>
      </c>
      <c r="E71" s="171" t="s">
        <v>355</v>
      </c>
      <c r="F71" s="171" t="s">
        <v>88</v>
      </c>
      <c r="G71" s="171" t="s">
        <v>368</v>
      </c>
    </row>
    <row r="72" spans="2:13" ht="15.75" x14ac:dyDescent="0.25">
      <c r="B72" s="249">
        <v>90</v>
      </c>
      <c r="C72" s="250" t="s">
        <v>665</v>
      </c>
      <c r="D72" s="251" t="s">
        <v>354</v>
      </c>
      <c r="E72" s="251" t="s">
        <v>355</v>
      </c>
      <c r="F72" s="251" t="s">
        <v>88</v>
      </c>
      <c r="G72" s="251" t="s">
        <v>578</v>
      </c>
    </row>
    <row r="73" spans="2:13" ht="15.75" x14ac:dyDescent="0.25">
      <c r="B73" s="252" t="s">
        <v>727</v>
      </c>
      <c r="C73" s="253"/>
      <c r="D73" s="253"/>
      <c r="E73" s="253"/>
      <c r="F73" s="253"/>
      <c r="H73" s="304"/>
      <c r="I73" s="304"/>
      <c r="J73" s="304"/>
      <c r="K73" s="304"/>
      <c r="L73" s="304"/>
      <c r="M73" s="304"/>
    </row>
    <row r="74" spans="2:13" ht="15.75" x14ac:dyDescent="0.25">
      <c r="B74" s="256" t="s">
        <v>772</v>
      </c>
      <c r="C74" s="257"/>
      <c r="D74" s="257"/>
      <c r="E74" s="257"/>
      <c r="F74" s="257"/>
      <c r="H74" s="304"/>
      <c r="I74" s="304"/>
      <c r="J74" s="304"/>
      <c r="K74" s="304"/>
      <c r="L74" s="304"/>
      <c r="M74" s="304"/>
    </row>
    <row r="75" spans="2:13" ht="15.75" x14ac:dyDescent="0.25">
      <c r="B75" s="256" t="s">
        <v>235</v>
      </c>
      <c r="C75" s="257" t="s">
        <v>236</v>
      </c>
      <c r="D75" s="257"/>
      <c r="E75" s="257" t="s">
        <v>275</v>
      </c>
      <c r="F75" s="257" t="s">
        <v>276</v>
      </c>
      <c r="H75" s="304"/>
      <c r="I75" s="304"/>
      <c r="J75" s="304"/>
      <c r="K75" s="304"/>
      <c r="L75" s="304"/>
      <c r="M75" s="304"/>
    </row>
    <row r="76" spans="2:13" ht="15.75" x14ac:dyDescent="0.25">
      <c r="B76" s="256" t="s">
        <v>774</v>
      </c>
      <c r="C76" s="257" t="s">
        <v>775</v>
      </c>
      <c r="D76" s="257"/>
      <c r="E76" s="257" t="s">
        <v>617</v>
      </c>
      <c r="F76" s="257" t="s">
        <v>618</v>
      </c>
      <c r="H76" s="304"/>
      <c r="I76" s="304"/>
      <c r="J76" s="304"/>
      <c r="K76" s="304"/>
      <c r="L76" s="304"/>
      <c r="M76" s="304"/>
    </row>
    <row r="77" spans="2:13" ht="15.75" x14ac:dyDescent="0.25">
      <c r="B77" s="124">
        <v>239</v>
      </c>
      <c r="C77" s="125" t="s">
        <v>455</v>
      </c>
      <c r="D77" s="126" t="s">
        <v>275</v>
      </c>
      <c r="E77" s="126" t="s">
        <v>276</v>
      </c>
      <c r="F77" s="126" t="s">
        <v>93</v>
      </c>
      <c r="G77" s="127" t="s">
        <v>364</v>
      </c>
    </row>
    <row r="78" spans="2:13" ht="15.75" x14ac:dyDescent="0.25">
      <c r="B78" s="230">
        <v>245</v>
      </c>
      <c r="C78" s="231" t="s">
        <v>456</v>
      </c>
      <c r="D78" s="232" t="s">
        <v>275</v>
      </c>
      <c r="E78" s="232" t="s">
        <v>276</v>
      </c>
      <c r="F78" s="232" t="s">
        <v>93</v>
      </c>
      <c r="G78" s="232" t="s">
        <v>364</v>
      </c>
    </row>
    <row r="79" spans="2:13" ht="15.75" x14ac:dyDescent="0.25">
      <c r="B79" s="217">
        <v>101</v>
      </c>
      <c r="C79" s="470" t="s">
        <v>266</v>
      </c>
      <c r="D79" s="429" t="s">
        <v>267</v>
      </c>
      <c r="E79" s="429" t="s">
        <v>268</v>
      </c>
      <c r="F79" s="429" t="s">
        <v>93</v>
      </c>
      <c r="G79" s="429" t="s">
        <v>105</v>
      </c>
    </row>
    <row r="80" spans="2:13" ht="15.75" x14ac:dyDescent="0.25">
      <c r="B80" s="191">
        <v>123</v>
      </c>
      <c r="C80" s="464" t="s">
        <v>441</v>
      </c>
      <c r="D80" s="465" t="s">
        <v>442</v>
      </c>
      <c r="E80" s="465" t="s">
        <v>443</v>
      </c>
      <c r="F80" s="465" t="s">
        <v>88</v>
      </c>
      <c r="G80" s="370" t="s">
        <v>364</v>
      </c>
    </row>
    <row r="81" spans="2:7" ht="15.75" x14ac:dyDescent="0.25">
      <c r="B81" s="147">
        <v>82</v>
      </c>
      <c r="C81" s="456" t="s">
        <v>438</v>
      </c>
      <c r="D81" s="457" t="s">
        <v>439</v>
      </c>
      <c r="E81" s="457" t="s">
        <v>440</v>
      </c>
      <c r="F81" s="457" t="s">
        <v>93</v>
      </c>
      <c r="G81" s="369" t="s">
        <v>368</v>
      </c>
    </row>
  </sheetData>
  <mergeCells count="16">
    <mergeCell ref="A42:A45"/>
    <mergeCell ref="A28:A34"/>
    <mergeCell ref="A35:A41"/>
    <mergeCell ref="A46:A52"/>
    <mergeCell ref="AF1:AR1"/>
    <mergeCell ref="AF2:AR2"/>
    <mergeCell ref="A3:A9"/>
    <mergeCell ref="A10:A16"/>
    <mergeCell ref="A17:A20"/>
    <mergeCell ref="A21:A27"/>
    <mergeCell ref="A1:A2"/>
    <mergeCell ref="B1:G1"/>
    <mergeCell ref="H1:M1"/>
    <mergeCell ref="N1:S1"/>
    <mergeCell ref="T1:Y1"/>
    <mergeCell ref="Z1:AE1"/>
  </mergeCells>
  <pageMargins left="0.25" right="0.25" top="0.75" bottom="0.75" header="0.3" footer="0.3"/>
  <pageSetup scale="10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8BD8-A1FA-4514-8AB4-BF6980A6EAEF}">
  <dimension ref="B1:Y21"/>
  <sheetViews>
    <sheetView workbookViewId="0">
      <selection activeCell="D21" sqref="B2:D21"/>
    </sheetView>
  </sheetViews>
  <sheetFormatPr defaultRowHeight="15" x14ac:dyDescent="0.25"/>
  <cols>
    <col min="1" max="1" width="1.28515625" customWidth="1"/>
    <col min="2" max="2" width="8.140625" customWidth="1"/>
    <col min="3" max="3" width="10.140625" customWidth="1"/>
    <col min="4" max="4" width="65.140625" bestFit="1" customWidth="1"/>
    <col min="5" max="5" width="10.140625" customWidth="1"/>
  </cols>
  <sheetData>
    <row r="1" spans="2:25" ht="6" customHeight="1" x14ac:dyDescent="0.25"/>
    <row r="2" spans="2:25" ht="44.25" customHeight="1" x14ac:dyDescent="0.35">
      <c r="B2" s="805" t="s">
        <v>811</v>
      </c>
      <c r="C2" s="805"/>
      <c r="D2" s="805"/>
      <c r="E2" s="52"/>
      <c r="F2" s="52"/>
      <c r="G2" s="52"/>
      <c r="H2" s="52"/>
    </row>
    <row r="3" spans="2:25" ht="39" customHeight="1" x14ac:dyDescent="0.25">
      <c r="B3" s="754" t="s">
        <v>836</v>
      </c>
      <c r="C3" s="802"/>
      <c r="D3" s="803"/>
      <c r="E3" s="104"/>
      <c r="F3" s="104"/>
      <c r="G3" s="104"/>
      <c r="H3" s="104"/>
      <c r="I3" s="104"/>
      <c r="J3" s="104"/>
      <c r="K3" s="104"/>
    </row>
    <row r="4" spans="2:25" ht="20.25" x14ac:dyDescent="0.25">
      <c r="B4" s="804" t="s">
        <v>835</v>
      </c>
      <c r="C4" s="105" t="s">
        <v>18</v>
      </c>
      <c r="D4" s="105" t="s">
        <v>818</v>
      </c>
      <c r="E4" s="7"/>
      <c r="F4" s="7"/>
      <c r="G4" s="7"/>
      <c r="H4" s="7"/>
      <c r="I4" s="7"/>
      <c r="J4" s="7"/>
      <c r="K4" s="7"/>
    </row>
    <row r="5" spans="2:25" ht="20.25" x14ac:dyDescent="0.25">
      <c r="B5" s="804"/>
      <c r="C5" s="105" t="s">
        <v>17</v>
      </c>
      <c r="D5" s="105" t="s">
        <v>820</v>
      </c>
      <c r="E5" s="7"/>
      <c r="F5" s="7"/>
      <c r="G5" s="7"/>
      <c r="H5" s="7"/>
      <c r="I5" s="7"/>
      <c r="J5" s="7"/>
      <c r="K5" s="7"/>
    </row>
    <row r="6" spans="2:25" ht="16.5" x14ac:dyDescent="0.25">
      <c r="B6" s="804"/>
      <c r="C6" s="105" t="s">
        <v>812</v>
      </c>
      <c r="D6" s="105" t="s">
        <v>821</v>
      </c>
    </row>
    <row r="7" spans="2:25" ht="16.5" x14ac:dyDescent="0.25">
      <c r="B7" s="804"/>
      <c r="C7" s="105" t="s">
        <v>813</v>
      </c>
      <c r="D7" s="105" t="s">
        <v>823</v>
      </c>
    </row>
    <row r="8" spans="2:25" ht="16.5" x14ac:dyDescent="0.25">
      <c r="B8" s="804"/>
      <c r="C8" s="105" t="s">
        <v>814</v>
      </c>
      <c r="D8" s="105" t="s">
        <v>827</v>
      </c>
    </row>
    <row r="9" spans="2:25" ht="16.5" x14ac:dyDescent="0.25">
      <c r="B9" s="804"/>
      <c r="C9" s="105" t="s">
        <v>815</v>
      </c>
      <c r="D9" s="105" t="s">
        <v>829</v>
      </c>
    </row>
    <row r="10" spans="2:25" ht="16.5" x14ac:dyDescent="0.25">
      <c r="B10" s="804"/>
      <c r="C10" s="105" t="s">
        <v>816</v>
      </c>
      <c r="D10" s="105" t="s">
        <v>830</v>
      </c>
    </row>
    <row r="11" spans="2:25" ht="16.5" x14ac:dyDescent="0.25">
      <c r="B11" s="804"/>
      <c r="C11" s="105" t="s">
        <v>817</v>
      </c>
      <c r="D11" s="105" t="s">
        <v>833</v>
      </c>
    </row>
    <row r="12" spans="2:25" ht="16.5" x14ac:dyDescent="0.25">
      <c r="B12" s="804"/>
      <c r="C12" s="105" t="s">
        <v>839</v>
      </c>
      <c r="D12" s="105" t="s">
        <v>824</v>
      </c>
    </row>
    <row r="13" spans="2:25" ht="38.25" customHeight="1" x14ac:dyDescent="0.25">
      <c r="B13" s="754" t="s">
        <v>837</v>
      </c>
      <c r="C13" s="802"/>
      <c r="D13" s="803"/>
    </row>
    <row r="14" spans="2:25" ht="16.5" x14ac:dyDescent="0.25">
      <c r="B14" s="804" t="s">
        <v>838</v>
      </c>
      <c r="C14" s="105" t="s">
        <v>18</v>
      </c>
      <c r="D14" s="105" t="s">
        <v>819</v>
      </c>
    </row>
    <row r="15" spans="2:25" ht="18" x14ac:dyDescent="0.25">
      <c r="B15" s="804"/>
      <c r="C15" s="105" t="s">
        <v>17</v>
      </c>
      <c r="D15" s="105" t="s">
        <v>822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4"/>
    </row>
    <row r="16" spans="2:25" ht="20.25" x14ac:dyDescent="0.25">
      <c r="B16" s="804"/>
      <c r="C16" s="105" t="s">
        <v>812</v>
      </c>
      <c r="D16" s="105" t="s">
        <v>825</v>
      </c>
      <c r="P16" s="2"/>
      <c r="Q16" s="7"/>
      <c r="R16" s="7"/>
      <c r="S16" s="7"/>
      <c r="T16" s="7"/>
      <c r="U16" s="7"/>
      <c r="V16" s="7"/>
      <c r="W16" s="7"/>
      <c r="X16" s="7"/>
      <c r="Y16" s="7"/>
    </row>
    <row r="17" spans="2:25" ht="20.25" x14ac:dyDescent="0.25">
      <c r="B17" s="804"/>
      <c r="C17" s="105" t="s">
        <v>813</v>
      </c>
      <c r="D17" s="105" t="s">
        <v>826</v>
      </c>
      <c r="P17" s="2"/>
      <c r="Q17" s="7"/>
      <c r="R17" s="7"/>
      <c r="S17" s="7"/>
      <c r="T17" s="7"/>
      <c r="U17" s="7"/>
      <c r="V17" s="7"/>
      <c r="W17" s="7"/>
      <c r="X17" s="7"/>
      <c r="Y17" s="7"/>
    </row>
    <row r="18" spans="2:25" ht="16.5" x14ac:dyDescent="0.25">
      <c r="B18" s="804"/>
      <c r="C18" s="105" t="s">
        <v>814</v>
      </c>
      <c r="D18" s="105" t="s">
        <v>828</v>
      </c>
    </row>
    <row r="19" spans="2:25" ht="16.5" x14ac:dyDescent="0.25">
      <c r="B19" s="804"/>
      <c r="C19" s="105" t="s">
        <v>815</v>
      </c>
      <c r="D19" s="105" t="s">
        <v>834</v>
      </c>
    </row>
    <row r="20" spans="2:25" ht="16.5" x14ac:dyDescent="0.25">
      <c r="B20" s="804"/>
      <c r="C20" s="105" t="s">
        <v>816</v>
      </c>
      <c r="D20" s="105" t="s">
        <v>832</v>
      </c>
    </row>
    <row r="21" spans="2:25" ht="16.5" x14ac:dyDescent="0.25">
      <c r="B21" s="804"/>
      <c r="C21" s="105" t="s">
        <v>817</v>
      </c>
      <c r="D21" s="105" t="s">
        <v>831</v>
      </c>
    </row>
  </sheetData>
  <mergeCells count="5">
    <mergeCell ref="B3:D3"/>
    <mergeCell ref="B4:B12"/>
    <mergeCell ref="B2:D2"/>
    <mergeCell ref="B13:D13"/>
    <mergeCell ref="B14:B21"/>
  </mergeCells>
  <conditionalFormatting sqref="D4:D12 D14:D21">
    <cfRule type="duplicateValues" dxfId="0" priority="1"/>
  </conditionalFormatting>
  <pageMargins left="0.7" right="0.7" top="0.75" bottom="0.75" header="0.3" footer="0.3"/>
  <pageSetup orientation="portrait" horizontalDpi="2400" verticalDpi="2400" r:id="rId1"/>
  <headerFooter>
    <oddFooter>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5199-34D3-4442-AB2A-80179865AABD}">
  <dimension ref="B1:BB31"/>
  <sheetViews>
    <sheetView zoomScale="63" zoomScaleNormal="63" workbookViewId="0">
      <selection activeCell="AC23" sqref="AC23"/>
    </sheetView>
  </sheetViews>
  <sheetFormatPr defaultColWidth="9.140625" defaultRowHeight="15" x14ac:dyDescent="0.25"/>
  <cols>
    <col min="1" max="1" width="2.42578125" customWidth="1"/>
    <col min="2" max="2" width="12.7109375" customWidth="1"/>
    <col min="3" max="5" width="16.7109375" customWidth="1"/>
    <col min="6" max="6" width="12.7109375" customWidth="1"/>
    <col min="7" max="11" width="10.7109375" customWidth="1"/>
    <col min="12" max="12" width="12.7109375" customWidth="1"/>
    <col min="13" max="18" width="10.7109375" customWidth="1"/>
    <col min="19" max="19" width="12.7109375" customWidth="1"/>
    <col min="20" max="25" width="8.5703125" customWidth="1"/>
    <col min="26" max="26" width="12.7109375" customWidth="1"/>
    <col min="27" max="32" width="9.7109375" customWidth="1"/>
    <col min="33" max="35" width="8.5703125" customWidth="1"/>
    <col min="37" max="37" width="11.140625" style="11" customWidth="1"/>
    <col min="38" max="38" width="10" style="11" customWidth="1"/>
    <col min="41" max="41" width="9.5703125" customWidth="1"/>
    <col min="42" max="42" width="9.85546875" customWidth="1"/>
    <col min="46" max="46" width="11.140625" customWidth="1"/>
  </cols>
  <sheetData>
    <row r="1" spans="2:53" ht="7.5" customHeight="1" x14ac:dyDescent="0.25"/>
    <row r="2" spans="2:53" ht="25.5" customHeight="1" x14ac:dyDescent="0.25"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732"/>
      <c r="Z2" s="732"/>
      <c r="AA2" s="732"/>
      <c r="AB2" s="732"/>
      <c r="AC2" s="732"/>
      <c r="AD2" s="732"/>
      <c r="AE2" s="732"/>
      <c r="AF2" s="732"/>
      <c r="AG2" s="58"/>
      <c r="AH2" s="58"/>
      <c r="AI2" s="58"/>
    </row>
    <row r="3" spans="2:53" ht="18" x14ac:dyDescent="0.25">
      <c r="B3" s="834" t="s">
        <v>45</v>
      </c>
      <c r="C3" s="835"/>
      <c r="D3" s="835"/>
      <c r="E3" s="836"/>
      <c r="F3" s="621" t="s">
        <v>46</v>
      </c>
      <c r="G3" s="621"/>
      <c r="H3" s="621"/>
      <c r="I3" s="621"/>
      <c r="J3" s="621"/>
      <c r="K3" s="621"/>
      <c r="L3" s="834" t="s">
        <v>6</v>
      </c>
      <c r="M3" s="835"/>
      <c r="N3" s="835"/>
      <c r="O3" s="835"/>
      <c r="P3" s="835"/>
      <c r="Q3" s="835"/>
      <c r="R3" s="836"/>
      <c r="S3" s="834" t="s">
        <v>7</v>
      </c>
      <c r="T3" s="835"/>
      <c r="U3" s="835"/>
      <c r="V3" s="835"/>
      <c r="W3" s="835"/>
      <c r="X3" s="835"/>
      <c r="Y3" s="836"/>
      <c r="Z3" s="621" t="s">
        <v>8</v>
      </c>
      <c r="AA3" s="621"/>
      <c r="AB3" s="621"/>
      <c r="AC3" s="621"/>
      <c r="AD3" s="621"/>
      <c r="AE3" s="621"/>
      <c r="AF3" s="621"/>
      <c r="AG3" s="59"/>
      <c r="AH3" s="59"/>
      <c r="AI3" s="59"/>
      <c r="AK3" s="12" t="s">
        <v>16</v>
      </c>
      <c r="AL3" s="12" t="s">
        <v>24</v>
      </c>
    </row>
    <row r="4" spans="2:53" ht="28.15" customHeight="1" x14ac:dyDescent="0.25">
      <c r="B4" s="622" t="s">
        <v>5</v>
      </c>
      <c r="C4" s="624" t="s">
        <v>842</v>
      </c>
      <c r="D4" s="828"/>
      <c r="E4" s="829"/>
      <c r="F4" s="622" t="s">
        <v>5</v>
      </c>
      <c r="G4" s="624" t="s">
        <v>842</v>
      </c>
      <c r="H4" s="828"/>
      <c r="I4" s="828"/>
      <c r="J4" s="828"/>
      <c r="K4" s="828"/>
      <c r="L4" s="622" t="s">
        <v>5</v>
      </c>
      <c r="M4" s="624" t="s">
        <v>842</v>
      </c>
      <c r="N4" s="828"/>
      <c r="O4" s="828"/>
      <c r="P4" s="828"/>
      <c r="Q4" s="828"/>
      <c r="R4" s="829"/>
      <c r="S4" s="622" t="s">
        <v>5</v>
      </c>
      <c r="T4" s="624" t="s">
        <v>842</v>
      </c>
      <c r="U4" s="828"/>
      <c r="V4" s="828"/>
      <c r="W4" s="828"/>
      <c r="X4" s="828"/>
      <c r="Y4" s="829"/>
      <c r="Z4" s="622" t="s">
        <v>5</v>
      </c>
      <c r="AA4" s="624" t="s">
        <v>861</v>
      </c>
      <c r="AB4" s="828"/>
      <c r="AC4" s="828"/>
      <c r="AD4" s="828"/>
      <c r="AE4" s="828"/>
      <c r="AF4" s="829"/>
      <c r="AG4" s="60"/>
      <c r="AH4" s="60"/>
      <c r="AI4" s="60"/>
      <c r="AJ4" s="13">
        <v>1</v>
      </c>
      <c r="AK4" s="11" t="s">
        <v>22</v>
      </c>
      <c r="AL4" s="11">
        <v>250</v>
      </c>
    </row>
    <row r="5" spans="2:53" ht="28.15" customHeight="1" x14ac:dyDescent="0.25">
      <c r="B5" s="623"/>
      <c r="C5" s="830"/>
      <c r="D5" s="831"/>
      <c r="E5" s="832"/>
      <c r="F5" s="623"/>
      <c r="G5" s="830"/>
      <c r="H5" s="831"/>
      <c r="I5" s="831"/>
      <c r="J5" s="831"/>
      <c r="K5" s="831"/>
      <c r="L5" s="623"/>
      <c r="M5" s="830"/>
      <c r="N5" s="831"/>
      <c r="O5" s="831"/>
      <c r="P5" s="831"/>
      <c r="Q5" s="831"/>
      <c r="R5" s="832"/>
      <c r="S5" s="623"/>
      <c r="T5" s="830"/>
      <c r="U5" s="831"/>
      <c r="V5" s="831"/>
      <c r="W5" s="831"/>
      <c r="X5" s="831"/>
      <c r="Y5" s="832"/>
      <c r="Z5" s="623"/>
      <c r="AA5" s="830"/>
      <c r="AB5" s="831"/>
      <c r="AC5" s="831"/>
      <c r="AD5" s="831"/>
      <c r="AE5" s="831"/>
      <c r="AF5" s="832"/>
      <c r="AG5" s="60"/>
      <c r="AH5" s="60"/>
      <c r="AI5" s="60"/>
      <c r="AJ5" s="13">
        <v>2</v>
      </c>
      <c r="AK5" s="11" t="s">
        <v>18</v>
      </c>
      <c r="AL5" s="11">
        <v>138</v>
      </c>
    </row>
    <row r="6" spans="2:53" ht="28.15" customHeight="1" x14ac:dyDescent="0.25">
      <c r="B6" s="598" t="s">
        <v>0</v>
      </c>
      <c r="C6" s="850" t="s">
        <v>18</v>
      </c>
      <c r="D6" s="850" t="s">
        <v>17</v>
      </c>
      <c r="E6" s="850" t="s">
        <v>19</v>
      </c>
      <c r="F6" s="598" t="s">
        <v>0</v>
      </c>
      <c r="G6" s="850" t="s">
        <v>25</v>
      </c>
      <c r="H6" s="850" t="s">
        <v>18</v>
      </c>
      <c r="I6" s="850" t="s">
        <v>17</v>
      </c>
      <c r="J6" s="850" t="s">
        <v>23</v>
      </c>
      <c r="K6" s="850" t="s">
        <v>19</v>
      </c>
      <c r="L6" s="598" t="s">
        <v>0</v>
      </c>
      <c r="M6" s="738" t="s">
        <v>860</v>
      </c>
      <c r="N6" s="738"/>
      <c r="O6" s="738"/>
      <c r="P6" s="738"/>
      <c r="Q6" s="738"/>
      <c r="R6" s="738"/>
      <c r="S6" s="598" t="s">
        <v>0</v>
      </c>
      <c r="T6" s="847" t="s">
        <v>76</v>
      </c>
      <c r="U6" s="847" t="s">
        <v>18</v>
      </c>
      <c r="V6" s="847" t="s">
        <v>17</v>
      </c>
      <c r="W6" s="847" t="s">
        <v>23</v>
      </c>
      <c r="X6" s="847" t="s">
        <v>19</v>
      </c>
      <c r="Y6" s="847" t="s">
        <v>75</v>
      </c>
      <c r="Z6" s="598" t="s">
        <v>0</v>
      </c>
      <c r="AA6" s="847" t="s">
        <v>76</v>
      </c>
      <c r="AB6" s="847" t="s">
        <v>18</v>
      </c>
      <c r="AC6" s="847" t="s">
        <v>17</v>
      </c>
      <c r="AD6" s="847" t="s">
        <v>23</v>
      </c>
      <c r="AE6" s="847" t="s">
        <v>19</v>
      </c>
      <c r="AF6" s="847" t="s">
        <v>75</v>
      </c>
      <c r="AG6" s="64"/>
      <c r="AH6" s="64"/>
      <c r="AI6" s="64"/>
      <c r="AJ6" s="13">
        <v>3</v>
      </c>
      <c r="AK6" s="11" t="s">
        <v>17</v>
      </c>
      <c r="AL6" s="11">
        <v>108</v>
      </c>
    </row>
    <row r="7" spans="2:53" ht="28.15" customHeight="1" x14ac:dyDescent="0.25">
      <c r="B7" s="598"/>
      <c r="C7" s="851"/>
      <c r="D7" s="851"/>
      <c r="E7" s="851"/>
      <c r="F7" s="598"/>
      <c r="G7" s="851"/>
      <c r="H7" s="851"/>
      <c r="I7" s="851"/>
      <c r="J7" s="851"/>
      <c r="K7" s="851"/>
      <c r="L7" s="598"/>
      <c r="M7" s="738"/>
      <c r="N7" s="738"/>
      <c r="O7" s="738"/>
      <c r="P7" s="738"/>
      <c r="Q7" s="738"/>
      <c r="R7" s="738"/>
      <c r="S7" s="598"/>
      <c r="T7" s="848"/>
      <c r="U7" s="848"/>
      <c r="V7" s="848"/>
      <c r="W7" s="848"/>
      <c r="X7" s="848"/>
      <c r="Y7" s="848"/>
      <c r="Z7" s="598"/>
      <c r="AA7" s="848"/>
      <c r="AB7" s="848"/>
      <c r="AC7" s="848"/>
      <c r="AD7" s="848"/>
      <c r="AE7" s="848"/>
      <c r="AF7" s="848"/>
      <c r="AG7" s="64"/>
      <c r="AH7" s="64"/>
      <c r="AI7" s="64"/>
      <c r="AJ7" s="13">
        <v>4</v>
      </c>
      <c r="AK7" s="11" t="s">
        <v>23</v>
      </c>
      <c r="AL7" s="11">
        <v>66</v>
      </c>
    </row>
    <row r="8" spans="2:53" ht="28.15" customHeight="1" x14ac:dyDescent="0.25">
      <c r="B8" s="598"/>
      <c r="C8" s="852"/>
      <c r="D8" s="852"/>
      <c r="E8" s="852"/>
      <c r="F8" s="598"/>
      <c r="G8" s="852"/>
      <c r="H8" s="852"/>
      <c r="I8" s="852"/>
      <c r="J8" s="852"/>
      <c r="K8" s="852"/>
      <c r="L8" s="598"/>
      <c r="M8" s="738"/>
      <c r="N8" s="738"/>
      <c r="O8" s="738"/>
      <c r="P8" s="738"/>
      <c r="Q8" s="738"/>
      <c r="R8" s="738"/>
      <c r="S8" s="598"/>
      <c r="T8" s="849"/>
      <c r="U8" s="849"/>
      <c r="V8" s="849"/>
      <c r="W8" s="849"/>
      <c r="X8" s="849"/>
      <c r="Y8" s="849"/>
      <c r="Z8" s="598"/>
      <c r="AA8" s="849"/>
      <c r="AB8" s="848"/>
      <c r="AC8" s="848"/>
      <c r="AD8" s="848"/>
      <c r="AE8" s="848"/>
      <c r="AF8" s="849"/>
      <c r="AG8" s="64"/>
      <c r="AH8" s="64"/>
      <c r="AI8" s="64"/>
      <c r="AJ8" s="13">
        <v>5</v>
      </c>
      <c r="AK8" s="11" t="s">
        <v>19</v>
      </c>
      <c r="AL8" s="11">
        <v>60</v>
      </c>
    </row>
    <row r="9" spans="2:53" ht="28.15" customHeight="1" x14ac:dyDescent="0.25">
      <c r="B9" s="1" t="s">
        <v>1</v>
      </c>
      <c r="C9" s="825" t="s">
        <v>844</v>
      </c>
      <c r="D9" s="826"/>
      <c r="E9" s="827"/>
      <c r="F9" s="1" t="s">
        <v>1</v>
      </c>
      <c r="G9" s="618" t="s">
        <v>844</v>
      </c>
      <c r="H9" s="618"/>
      <c r="I9" s="618"/>
      <c r="J9" s="618"/>
      <c r="K9" s="618"/>
      <c r="L9" s="1" t="s">
        <v>1</v>
      </c>
      <c r="M9" s="825" t="s">
        <v>844</v>
      </c>
      <c r="N9" s="826"/>
      <c r="O9" s="826"/>
      <c r="P9" s="826"/>
      <c r="Q9" s="826"/>
      <c r="R9" s="827"/>
      <c r="S9" s="1" t="s">
        <v>1</v>
      </c>
      <c r="T9" s="825" t="s">
        <v>844</v>
      </c>
      <c r="U9" s="826"/>
      <c r="V9" s="826"/>
      <c r="W9" s="826"/>
      <c r="X9" s="826"/>
      <c r="Y9" s="827"/>
      <c r="Z9" s="1" t="s">
        <v>1</v>
      </c>
      <c r="AA9" s="618" t="s">
        <v>844</v>
      </c>
      <c r="AB9" s="618"/>
      <c r="AC9" s="618"/>
      <c r="AD9" s="618"/>
      <c r="AE9" s="618"/>
      <c r="AF9" s="618"/>
      <c r="AG9" s="62"/>
      <c r="AH9" s="62"/>
      <c r="AI9" s="62"/>
      <c r="AJ9" s="13"/>
    </row>
    <row r="10" spans="2:53" ht="28.15" customHeight="1" x14ac:dyDescent="0.25">
      <c r="B10" s="598" t="s">
        <v>2</v>
      </c>
      <c r="C10" s="850" t="s">
        <v>18</v>
      </c>
      <c r="D10" s="850" t="s">
        <v>17</v>
      </c>
      <c r="E10" s="850" t="s">
        <v>19</v>
      </c>
      <c r="F10" s="598" t="s">
        <v>2</v>
      </c>
      <c r="G10" s="850" t="s">
        <v>25</v>
      </c>
      <c r="H10" s="850" t="s">
        <v>18</v>
      </c>
      <c r="I10" s="850" t="s">
        <v>17</v>
      </c>
      <c r="J10" s="850" t="s">
        <v>23</v>
      </c>
      <c r="K10" s="850" t="s">
        <v>19</v>
      </c>
      <c r="L10" s="598" t="s">
        <v>2</v>
      </c>
      <c r="M10" s="847" t="s">
        <v>76</v>
      </c>
      <c r="N10" s="847" t="s">
        <v>18</v>
      </c>
      <c r="O10" s="847" t="s">
        <v>17</v>
      </c>
      <c r="P10" s="847" t="s">
        <v>23</v>
      </c>
      <c r="Q10" s="847" t="s">
        <v>19</v>
      </c>
      <c r="R10" s="847" t="s">
        <v>75</v>
      </c>
      <c r="S10" s="598" t="s">
        <v>2</v>
      </c>
      <c r="T10" s="847" t="s">
        <v>76</v>
      </c>
      <c r="U10" s="847" t="s">
        <v>18</v>
      </c>
      <c r="V10" s="847" t="s">
        <v>17</v>
      </c>
      <c r="W10" s="847" t="s">
        <v>23</v>
      </c>
      <c r="X10" s="847" t="s">
        <v>19</v>
      </c>
      <c r="Y10" s="847" t="s">
        <v>75</v>
      </c>
      <c r="Z10" s="598" t="s">
        <v>2</v>
      </c>
      <c r="AA10" s="711" t="s">
        <v>859</v>
      </c>
      <c r="AB10" s="711"/>
      <c r="AC10" s="711"/>
      <c r="AD10" s="711"/>
      <c r="AE10" s="711"/>
      <c r="AF10" s="711"/>
      <c r="AG10" s="63"/>
      <c r="AH10" s="63"/>
      <c r="AI10" s="63"/>
      <c r="AJ10" s="13"/>
      <c r="AK10" s="14" t="s">
        <v>20</v>
      </c>
    </row>
    <row r="11" spans="2:53" ht="28.15" customHeight="1" x14ac:dyDescent="0.25">
      <c r="B11" s="598"/>
      <c r="C11" s="851"/>
      <c r="D11" s="851"/>
      <c r="E11" s="851"/>
      <c r="F11" s="598"/>
      <c r="G11" s="851"/>
      <c r="H11" s="851"/>
      <c r="I11" s="851"/>
      <c r="J11" s="851"/>
      <c r="K11" s="851"/>
      <c r="L11" s="598"/>
      <c r="M11" s="848"/>
      <c r="N11" s="848"/>
      <c r="O11" s="848"/>
      <c r="P11" s="848"/>
      <c r="Q11" s="848"/>
      <c r="R11" s="848"/>
      <c r="S11" s="598"/>
      <c r="T11" s="848"/>
      <c r="U11" s="848"/>
      <c r="V11" s="848"/>
      <c r="W11" s="848"/>
      <c r="X11" s="848"/>
      <c r="Y11" s="848"/>
      <c r="Z11" s="598"/>
      <c r="AA11" s="711"/>
      <c r="AB11" s="711"/>
      <c r="AC11" s="711"/>
      <c r="AD11" s="711"/>
      <c r="AE11" s="711"/>
      <c r="AF11" s="711"/>
      <c r="AG11" s="63"/>
      <c r="AH11" s="63"/>
      <c r="AI11" s="63"/>
      <c r="AK11" s="14" t="s">
        <v>21</v>
      </c>
    </row>
    <row r="12" spans="2:53" ht="28.15" customHeight="1" x14ac:dyDescent="0.25">
      <c r="B12" s="598"/>
      <c r="C12" s="852"/>
      <c r="D12" s="852"/>
      <c r="E12" s="852"/>
      <c r="F12" s="598"/>
      <c r="G12" s="852"/>
      <c r="H12" s="852"/>
      <c r="I12" s="852"/>
      <c r="J12" s="852"/>
      <c r="K12" s="852"/>
      <c r="L12" s="598"/>
      <c r="M12" s="849"/>
      <c r="N12" s="849"/>
      <c r="O12" s="849"/>
      <c r="P12" s="849"/>
      <c r="Q12" s="849"/>
      <c r="R12" s="849"/>
      <c r="S12" s="598"/>
      <c r="T12" s="849"/>
      <c r="U12" s="849"/>
      <c r="V12" s="849"/>
      <c r="W12" s="849"/>
      <c r="X12" s="849"/>
      <c r="Y12" s="849"/>
      <c r="Z12" s="598"/>
      <c r="AA12" s="711"/>
      <c r="AB12" s="711"/>
      <c r="AC12" s="711"/>
      <c r="AD12" s="711"/>
      <c r="AE12" s="711"/>
      <c r="AF12" s="711"/>
      <c r="AG12" s="63"/>
      <c r="AH12" s="63"/>
      <c r="AI12" s="63"/>
    </row>
    <row r="13" spans="2:53" ht="28.15" customHeight="1" thickBot="1" x14ac:dyDescent="0.3">
      <c r="B13" s="598" t="s">
        <v>3</v>
      </c>
      <c r="C13" s="870" t="s">
        <v>845</v>
      </c>
      <c r="D13" s="871"/>
      <c r="E13" s="872"/>
      <c r="F13" s="598" t="s">
        <v>3</v>
      </c>
      <c r="G13" s="856" t="s">
        <v>845</v>
      </c>
      <c r="H13" s="857"/>
      <c r="I13" s="857"/>
      <c r="J13" s="857"/>
      <c r="K13" s="857"/>
      <c r="L13" s="598" t="s">
        <v>3</v>
      </c>
      <c r="M13" s="837" t="s">
        <v>847</v>
      </c>
      <c r="N13" s="838"/>
      <c r="O13" s="838"/>
      <c r="P13" s="838"/>
      <c r="Q13" s="838"/>
      <c r="R13" s="839"/>
      <c r="S13" s="598" t="s">
        <v>3</v>
      </c>
      <c r="T13" s="837" t="s">
        <v>845</v>
      </c>
      <c r="U13" s="838"/>
      <c r="V13" s="838"/>
      <c r="W13" s="838"/>
      <c r="X13" s="838"/>
      <c r="Y13" s="839"/>
      <c r="Z13" s="598" t="s">
        <v>12</v>
      </c>
      <c r="AA13" s="846" t="s">
        <v>848</v>
      </c>
      <c r="AB13" s="846"/>
      <c r="AC13" s="846"/>
      <c r="AD13" s="846"/>
      <c r="AE13" s="846"/>
      <c r="AF13" s="846"/>
      <c r="AG13" s="63"/>
      <c r="AH13" s="63"/>
      <c r="AI13" s="63"/>
    </row>
    <row r="14" spans="2:53" ht="28.15" customHeight="1" thickBot="1" x14ac:dyDescent="0.3">
      <c r="B14" s="598"/>
      <c r="C14" s="873"/>
      <c r="D14" s="874"/>
      <c r="E14" s="875"/>
      <c r="F14" s="598"/>
      <c r="G14" s="857"/>
      <c r="H14" s="857"/>
      <c r="I14" s="857"/>
      <c r="J14" s="857"/>
      <c r="K14" s="857"/>
      <c r="L14" s="598"/>
      <c r="M14" s="840"/>
      <c r="N14" s="841"/>
      <c r="O14" s="841"/>
      <c r="P14" s="841"/>
      <c r="Q14" s="841"/>
      <c r="R14" s="842"/>
      <c r="S14" s="598"/>
      <c r="T14" s="840"/>
      <c r="U14" s="841"/>
      <c r="V14" s="841"/>
      <c r="W14" s="841"/>
      <c r="X14" s="841"/>
      <c r="Y14" s="842"/>
      <c r="Z14" s="598"/>
      <c r="AA14" s="846"/>
      <c r="AB14" s="846"/>
      <c r="AC14" s="846"/>
      <c r="AD14" s="846"/>
      <c r="AE14" s="846"/>
      <c r="AF14" s="846"/>
      <c r="AG14" s="63"/>
      <c r="AH14" s="63"/>
      <c r="AI14" s="63"/>
      <c r="AK14" s="863" t="s">
        <v>26</v>
      </c>
      <c r="AL14" s="864"/>
      <c r="AM14" s="864"/>
      <c r="AN14" s="865"/>
      <c r="AO14" s="863" t="s">
        <v>27</v>
      </c>
      <c r="AP14" s="864"/>
      <c r="AQ14" s="864"/>
      <c r="AR14" s="865"/>
      <c r="AT14" s="866" t="s">
        <v>15</v>
      </c>
      <c r="AU14" s="867"/>
      <c r="AV14" s="867"/>
      <c r="AW14" s="867"/>
      <c r="AX14" s="868" t="s">
        <v>37</v>
      </c>
      <c r="AY14" s="869"/>
      <c r="AZ14" s="860" t="s">
        <v>38</v>
      </c>
      <c r="BA14" s="861"/>
    </row>
    <row r="15" spans="2:53" ht="28.15" customHeight="1" thickBot="1" x14ac:dyDescent="0.3">
      <c r="B15" s="598"/>
      <c r="C15" s="876"/>
      <c r="D15" s="877"/>
      <c r="E15" s="878"/>
      <c r="F15" s="598"/>
      <c r="G15" s="857"/>
      <c r="H15" s="857"/>
      <c r="I15" s="857"/>
      <c r="J15" s="857"/>
      <c r="K15" s="857"/>
      <c r="L15" s="598"/>
      <c r="M15" s="843"/>
      <c r="N15" s="844"/>
      <c r="O15" s="844"/>
      <c r="P15" s="844"/>
      <c r="Q15" s="844"/>
      <c r="R15" s="845"/>
      <c r="S15" s="598"/>
      <c r="T15" s="843"/>
      <c r="U15" s="844"/>
      <c r="V15" s="844"/>
      <c r="W15" s="844"/>
      <c r="X15" s="844"/>
      <c r="Y15" s="845"/>
      <c r="Z15" s="598"/>
      <c r="AA15" s="846"/>
      <c r="AB15" s="846"/>
      <c r="AC15" s="846"/>
      <c r="AD15" s="846"/>
      <c r="AE15" s="846"/>
      <c r="AF15" s="846"/>
      <c r="AG15" s="63"/>
      <c r="AH15" s="63"/>
      <c r="AI15" s="63"/>
      <c r="AK15" s="22" t="s">
        <v>30</v>
      </c>
      <c r="AL15" s="11" t="s">
        <v>31</v>
      </c>
      <c r="AM15" s="11" t="s">
        <v>32</v>
      </c>
      <c r="AN15" s="23" t="s">
        <v>4</v>
      </c>
      <c r="AO15" s="22" t="s">
        <v>30</v>
      </c>
      <c r="AP15" s="11" t="s">
        <v>31</v>
      </c>
      <c r="AQ15" s="11" t="s">
        <v>32</v>
      </c>
      <c r="AR15" s="23" t="s">
        <v>4</v>
      </c>
      <c r="AT15" s="19" t="s">
        <v>43</v>
      </c>
      <c r="AU15" s="20" t="s">
        <v>42</v>
      </c>
      <c r="AV15" s="20" t="s">
        <v>41</v>
      </c>
      <c r="AW15" s="21" t="s">
        <v>40</v>
      </c>
      <c r="AX15" s="15" t="s">
        <v>35</v>
      </c>
      <c r="AY15" s="16" t="s">
        <v>36</v>
      </c>
      <c r="AZ15" s="17" t="s">
        <v>35</v>
      </c>
      <c r="BA15" s="16" t="s">
        <v>36</v>
      </c>
    </row>
    <row r="16" spans="2:53" ht="28.15" customHeight="1" x14ac:dyDescent="0.25">
      <c r="B16" s="598" t="s">
        <v>72</v>
      </c>
      <c r="C16" s="850" t="s">
        <v>18</v>
      </c>
      <c r="D16" s="850" t="s">
        <v>17</v>
      </c>
      <c r="E16" s="850" t="s">
        <v>19</v>
      </c>
      <c r="F16" s="598" t="s">
        <v>72</v>
      </c>
      <c r="G16" s="850" t="s">
        <v>25</v>
      </c>
      <c r="H16" s="850" t="s">
        <v>18</v>
      </c>
      <c r="I16" s="850" t="s">
        <v>17</v>
      </c>
      <c r="J16" s="850" t="s">
        <v>23</v>
      </c>
      <c r="K16" s="850" t="s">
        <v>19</v>
      </c>
      <c r="L16" s="598" t="s">
        <v>72</v>
      </c>
      <c r="M16" s="847" t="s">
        <v>76</v>
      </c>
      <c r="N16" s="847" t="s">
        <v>18</v>
      </c>
      <c r="O16" s="847" t="s">
        <v>17</v>
      </c>
      <c r="P16" s="847" t="s">
        <v>23</v>
      </c>
      <c r="Q16" s="847" t="s">
        <v>19</v>
      </c>
      <c r="R16" s="847" t="s">
        <v>75</v>
      </c>
      <c r="S16" s="598" t="s">
        <v>72</v>
      </c>
      <c r="T16" s="847" t="s">
        <v>76</v>
      </c>
      <c r="U16" s="847" t="s">
        <v>18</v>
      </c>
      <c r="V16" s="847" t="s">
        <v>17</v>
      </c>
      <c r="W16" s="847" t="s">
        <v>23</v>
      </c>
      <c r="X16" s="847" t="s">
        <v>19</v>
      </c>
      <c r="Y16" s="847" t="s">
        <v>75</v>
      </c>
      <c r="Z16" s="859"/>
      <c r="AA16" s="846"/>
      <c r="AB16" s="846"/>
      <c r="AC16" s="846"/>
      <c r="AD16" s="846"/>
      <c r="AE16" s="846"/>
      <c r="AF16" s="846"/>
      <c r="AG16" s="63"/>
      <c r="AH16" s="63"/>
      <c r="AI16" s="63"/>
      <c r="AK16" s="36" t="s">
        <v>28</v>
      </c>
      <c r="AL16" s="42">
        <v>3</v>
      </c>
      <c r="AM16" s="45">
        <v>20</v>
      </c>
      <c r="AN16" s="37">
        <f>AL16*AM16</f>
        <v>60</v>
      </c>
      <c r="AO16" s="38" t="s">
        <v>28</v>
      </c>
      <c r="AP16" s="43">
        <v>1</v>
      </c>
      <c r="AQ16" s="46">
        <v>20</v>
      </c>
      <c r="AR16" s="39">
        <f>AP16*AQ16</f>
        <v>20</v>
      </c>
      <c r="AT16" s="31" t="s">
        <v>33</v>
      </c>
      <c r="AU16" s="40">
        <v>6</v>
      </c>
      <c r="AV16" s="40">
        <v>5</v>
      </c>
      <c r="AW16" s="32">
        <f>AU16*AV16</f>
        <v>30</v>
      </c>
      <c r="AX16" s="33">
        <f>AL16</f>
        <v>3</v>
      </c>
      <c r="AY16" s="34">
        <f>AL17</f>
        <v>3</v>
      </c>
      <c r="AZ16" s="35">
        <f>AW16*AX16</f>
        <v>90</v>
      </c>
      <c r="BA16" s="34">
        <f>AW16*AY16</f>
        <v>90</v>
      </c>
    </row>
    <row r="17" spans="2:54" ht="28.15" customHeight="1" thickBot="1" x14ac:dyDescent="0.3">
      <c r="B17" s="598"/>
      <c r="C17" s="851"/>
      <c r="D17" s="851"/>
      <c r="E17" s="851"/>
      <c r="F17" s="598"/>
      <c r="G17" s="851"/>
      <c r="H17" s="851"/>
      <c r="I17" s="851"/>
      <c r="J17" s="851"/>
      <c r="K17" s="851"/>
      <c r="L17" s="598"/>
      <c r="M17" s="848"/>
      <c r="N17" s="848"/>
      <c r="O17" s="848"/>
      <c r="P17" s="848"/>
      <c r="Q17" s="848"/>
      <c r="R17" s="848"/>
      <c r="S17" s="598"/>
      <c r="T17" s="848"/>
      <c r="U17" s="848"/>
      <c r="V17" s="848"/>
      <c r="W17" s="848"/>
      <c r="X17" s="848"/>
      <c r="Y17" s="848"/>
      <c r="Z17" s="630" t="s">
        <v>13</v>
      </c>
      <c r="AA17" s="649" t="s">
        <v>869</v>
      </c>
      <c r="AB17" s="858"/>
      <c r="AC17" s="858"/>
      <c r="AD17" s="858"/>
      <c r="AE17" s="858"/>
      <c r="AF17" s="858"/>
      <c r="AG17" s="5"/>
      <c r="AH17" s="5"/>
      <c r="AI17" s="5"/>
      <c r="AK17" s="36" t="s">
        <v>29</v>
      </c>
      <c r="AL17" s="42">
        <v>3</v>
      </c>
      <c r="AM17" s="45">
        <v>10</v>
      </c>
      <c r="AN17" s="37">
        <f>AL17*AM17</f>
        <v>30</v>
      </c>
      <c r="AO17" s="38" t="s">
        <v>29</v>
      </c>
      <c r="AP17" s="43">
        <v>4</v>
      </c>
      <c r="AQ17" s="46">
        <v>10</v>
      </c>
      <c r="AR17" s="39">
        <f>AP17*AQ17</f>
        <v>40</v>
      </c>
      <c r="AT17" s="27" t="s">
        <v>34</v>
      </c>
      <c r="AU17" s="41">
        <v>2</v>
      </c>
      <c r="AV17" s="41">
        <v>5</v>
      </c>
      <c r="AW17" s="29">
        <f>AU17*AV17</f>
        <v>10</v>
      </c>
      <c r="AX17" s="27">
        <f>AP16</f>
        <v>1</v>
      </c>
      <c r="AY17" s="30">
        <f>AP17</f>
        <v>4</v>
      </c>
      <c r="AZ17" s="28">
        <f>AW17*AX17</f>
        <v>10</v>
      </c>
      <c r="BA17" s="30">
        <f>AW17*AY17</f>
        <v>40</v>
      </c>
    </row>
    <row r="18" spans="2:54" ht="28.15" customHeight="1" x14ac:dyDescent="0.25">
      <c r="B18" s="598"/>
      <c r="C18" s="852"/>
      <c r="D18" s="852"/>
      <c r="E18" s="852"/>
      <c r="F18" s="598"/>
      <c r="G18" s="852"/>
      <c r="H18" s="852"/>
      <c r="I18" s="852"/>
      <c r="J18" s="852"/>
      <c r="K18" s="852"/>
      <c r="L18" s="598"/>
      <c r="M18" s="849"/>
      <c r="N18" s="849"/>
      <c r="O18" s="849"/>
      <c r="P18" s="849"/>
      <c r="Q18" s="849"/>
      <c r="R18" s="849"/>
      <c r="S18" s="598"/>
      <c r="T18" s="849"/>
      <c r="U18" s="848"/>
      <c r="V18" s="848"/>
      <c r="W18" s="848"/>
      <c r="X18" s="848"/>
      <c r="Y18" s="849"/>
      <c r="Z18" s="631"/>
      <c r="AA18" s="858"/>
      <c r="AB18" s="858"/>
      <c r="AC18" s="858"/>
      <c r="AD18" s="858"/>
      <c r="AE18" s="858"/>
      <c r="AF18" s="858"/>
      <c r="AG18" s="5"/>
      <c r="AH18" s="5"/>
      <c r="AI18" s="5"/>
      <c r="AK18" s="24"/>
      <c r="AL18" s="25"/>
      <c r="AM18" s="25" t="s">
        <v>49</v>
      </c>
      <c r="AN18" s="26">
        <f>SUM(AN16:AN17)</f>
        <v>90</v>
      </c>
      <c r="AO18" s="24"/>
      <c r="AP18" s="25"/>
      <c r="AQ18" s="25" t="s">
        <v>50</v>
      </c>
      <c r="AR18" s="26">
        <f>SUM(AR16:AR17)</f>
        <v>60</v>
      </c>
      <c r="AT18" s="18"/>
      <c r="AU18" s="18"/>
      <c r="AV18" s="11"/>
      <c r="AX18" s="862" t="s">
        <v>39</v>
      </c>
      <c r="AY18" s="862"/>
      <c r="AZ18" s="44">
        <f>SUM(AZ16:AZ17)</f>
        <v>100</v>
      </c>
      <c r="BA18" s="44">
        <f>SUM(BA16:BA17)</f>
        <v>130</v>
      </c>
      <c r="BB18" s="44">
        <f>AZ18+BA18</f>
        <v>230</v>
      </c>
    </row>
    <row r="19" spans="2:54" ht="28.15" customHeight="1" thickBot="1" x14ac:dyDescent="0.3">
      <c r="B19" s="1" t="s">
        <v>73</v>
      </c>
      <c r="C19" s="825" t="s">
        <v>846</v>
      </c>
      <c r="D19" s="826"/>
      <c r="E19" s="827"/>
      <c r="F19" s="1" t="s">
        <v>73</v>
      </c>
      <c r="G19" s="618" t="s">
        <v>846</v>
      </c>
      <c r="H19" s="618"/>
      <c r="I19" s="618"/>
      <c r="J19" s="618"/>
      <c r="K19" s="618"/>
      <c r="L19" s="1" t="s">
        <v>73</v>
      </c>
      <c r="M19" s="825" t="s">
        <v>846</v>
      </c>
      <c r="N19" s="826"/>
      <c r="O19" s="826"/>
      <c r="P19" s="826"/>
      <c r="Q19" s="826"/>
      <c r="R19" s="827"/>
      <c r="S19" s="1" t="s">
        <v>73</v>
      </c>
      <c r="T19" s="825" t="s">
        <v>846</v>
      </c>
      <c r="U19" s="826"/>
      <c r="V19" s="826"/>
      <c r="W19" s="826"/>
      <c r="X19" s="826"/>
      <c r="Y19" s="827"/>
      <c r="Z19" s="2"/>
      <c r="AA19" s="4"/>
      <c r="AB19" s="4"/>
      <c r="AC19" s="4"/>
      <c r="AD19" s="4"/>
      <c r="AE19" s="4"/>
      <c r="AF19" s="4"/>
      <c r="AG19" s="4"/>
      <c r="AH19" s="4"/>
      <c r="AI19" s="4"/>
      <c r="AK19" s="18"/>
      <c r="AL19" s="18"/>
      <c r="AM19" s="11"/>
    </row>
    <row r="20" spans="2:54" ht="28.9" customHeight="1" thickBot="1" x14ac:dyDescent="0.3">
      <c r="B20" s="641" t="s">
        <v>74</v>
      </c>
      <c r="C20" s="855" t="s">
        <v>18</v>
      </c>
      <c r="D20" s="855" t="s">
        <v>17</v>
      </c>
      <c r="E20" s="855" t="s">
        <v>19</v>
      </c>
      <c r="F20" s="641" t="s">
        <v>74</v>
      </c>
      <c r="G20" s="855" t="s">
        <v>25</v>
      </c>
      <c r="H20" s="855" t="s">
        <v>18</v>
      </c>
      <c r="I20" s="855" t="s">
        <v>17</v>
      </c>
      <c r="J20" s="855" t="s">
        <v>23</v>
      </c>
      <c r="K20" s="855" t="s">
        <v>19</v>
      </c>
      <c r="L20" s="641" t="s">
        <v>74</v>
      </c>
      <c r="M20" s="833" t="s">
        <v>71</v>
      </c>
      <c r="N20" s="833" t="s">
        <v>18</v>
      </c>
      <c r="O20" s="833" t="s">
        <v>17</v>
      </c>
      <c r="P20" s="833" t="s">
        <v>23</v>
      </c>
      <c r="Q20" s="833" t="s">
        <v>19</v>
      </c>
      <c r="R20" s="823" t="s">
        <v>75</v>
      </c>
      <c r="S20" s="641" t="s">
        <v>74</v>
      </c>
      <c r="T20" s="824" t="s">
        <v>71</v>
      </c>
      <c r="U20" s="824" t="s">
        <v>18</v>
      </c>
      <c r="V20" s="824" t="s">
        <v>17</v>
      </c>
      <c r="W20" s="824" t="s">
        <v>23</v>
      </c>
      <c r="X20" s="824" t="s">
        <v>19</v>
      </c>
      <c r="Y20" s="823" t="s">
        <v>75</v>
      </c>
      <c r="AA20" s="53"/>
      <c r="AC20" s="10"/>
      <c r="AD20" s="10"/>
      <c r="AE20" s="10"/>
      <c r="AF20" s="10"/>
      <c r="AG20" s="10"/>
      <c r="AH20" s="10"/>
      <c r="AI20" s="10"/>
      <c r="AK20" s="863" t="s">
        <v>26</v>
      </c>
      <c r="AL20" s="864"/>
      <c r="AM20" s="864"/>
      <c r="AN20" s="865"/>
      <c r="AO20" s="863" t="s">
        <v>27</v>
      </c>
      <c r="AP20" s="864"/>
      <c r="AQ20" s="864"/>
      <c r="AR20" s="865"/>
      <c r="AT20" s="866" t="s">
        <v>15</v>
      </c>
      <c r="AU20" s="867"/>
      <c r="AV20" s="867"/>
      <c r="AW20" s="867"/>
      <c r="AX20" s="868" t="s">
        <v>37</v>
      </c>
      <c r="AY20" s="869"/>
      <c r="AZ20" s="860" t="s">
        <v>38</v>
      </c>
      <c r="BA20" s="861"/>
    </row>
    <row r="21" spans="2:54" ht="37.5" customHeight="1" thickBot="1" x14ac:dyDescent="0.3">
      <c r="B21" s="854"/>
      <c r="C21" s="855"/>
      <c r="D21" s="855"/>
      <c r="E21" s="850"/>
      <c r="F21" s="854"/>
      <c r="G21" s="850"/>
      <c r="H21" s="850"/>
      <c r="I21" s="850"/>
      <c r="J21" s="850"/>
      <c r="K21" s="850"/>
      <c r="L21" s="854"/>
      <c r="M21" s="833"/>
      <c r="N21" s="833"/>
      <c r="O21" s="833"/>
      <c r="P21" s="833"/>
      <c r="Q21" s="833"/>
      <c r="R21" s="824"/>
      <c r="S21" s="854"/>
      <c r="T21" s="823"/>
      <c r="U21" s="823"/>
      <c r="V21" s="823"/>
      <c r="W21" s="823"/>
      <c r="X21" s="823"/>
      <c r="Y21" s="824"/>
      <c r="AA21" s="54"/>
      <c r="AC21" s="7"/>
      <c r="AD21" s="7"/>
      <c r="AE21" s="7"/>
      <c r="AF21" s="7"/>
      <c r="AG21" s="7"/>
      <c r="AH21" s="7"/>
      <c r="AI21" s="7"/>
      <c r="AK21" s="22" t="s">
        <v>30</v>
      </c>
      <c r="AL21" s="11" t="s">
        <v>31</v>
      </c>
      <c r="AM21" s="11" t="s">
        <v>32</v>
      </c>
      <c r="AN21" s="23" t="s">
        <v>4</v>
      </c>
      <c r="AO21" s="22" t="s">
        <v>30</v>
      </c>
      <c r="AP21" s="11" t="s">
        <v>31</v>
      </c>
      <c r="AQ21" s="11" t="s">
        <v>32</v>
      </c>
      <c r="AR21" s="23" t="s">
        <v>4</v>
      </c>
      <c r="AT21" s="19" t="s">
        <v>43</v>
      </c>
      <c r="AU21" s="20" t="s">
        <v>42</v>
      </c>
      <c r="AV21" s="20" t="s">
        <v>41</v>
      </c>
      <c r="AW21" s="21" t="s">
        <v>40</v>
      </c>
      <c r="AX21" s="15" t="s">
        <v>35</v>
      </c>
      <c r="AY21" s="16" t="s">
        <v>36</v>
      </c>
      <c r="AZ21" s="17" t="s">
        <v>35</v>
      </c>
      <c r="BA21" s="16" t="s">
        <v>36</v>
      </c>
    </row>
    <row r="22" spans="2:54" ht="28.15" customHeight="1" x14ac:dyDescent="0.25">
      <c r="B22" s="2"/>
      <c r="C22" s="7"/>
      <c r="D22" s="7"/>
      <c r="E22" s="7"/>
      <c r="F22" s="598" t="s">
        <v>787</v>
      </c>
      <c r="G22" s="640" t="s">
        <v>48</v>
      </c>
      <c r="H22" s="640"/>
      <c r="I22" s="640"/>
      <c r="J22" s="640"/>
      <c r="K22" s="853"/>
      <c r="L22" s="598" t="s">
        <v>11</v>
      </c>
      <c r="M22" s="808" t="s">
        <v>10</v>
      </c>
      <c r="N22" s="809"/>
      <c r="O22" s="809"/>
      <c r="P22" s="809"/>
      <c r="Q22" s="809"/>
      <c r="R22" s="810"/>
      <c r="S22" s="598" t="s">
        <v>11</v>
      </c>
      <c r="T22" s="806" t="s">
        <v>14</v>
      </c>
      <c r="U22" s="806"/>
      <c r="V22" s="806"/>
      <c r="W22" s="806"/>
      <c r="X22" s="806"/>
      <c r="Y22" s="807"/>
      <c r="Z22" s="2"/>
      <c r="AA22" s="54"/>
      <c r="AB22" s="8"/>
      <c r="AC22" s="8"/>
      <c r="AD22" s="8"/>
      <c r="AE22" s="8"/>
      <c r="AF22" s="8"/>
      <c r="AG22" s="8"/>
      <c r="AH22" s="8"/>
      <c r="AI22" s="8"/>
      <c r="AK22" s="36" t="s">
        <v>28</v>
      </c>
      <c r="AL22" s="42">
        <v>2</v>
      </c>
      <c r="AM22" s="45">
        <v>20</v>
      </c>
      <c r="AN22" s="37">
        <f>AL22*AM22</f>
        <v>40</v>
      </c>
      <c r="AO22" s="38" t="s">
        <v>28</v>
      </c>
      <c r="AP22" s="43">
        <v>1</v>
      </c>
      <c r="AQ22" s="46">
        <v>20</v>
      </c>
      <c r="AR22" s="39">
        <f>AP22*AQ22</f>
        <v>20</v>
      </c>
      <c r="AT22" s="31" t="s">
        <v>33</v>
      </c>
      <c r="AU22" s="40">
        <v>6</v>
      </c>
      <c r="AV22" s="40">
        <v>5</v>
      </c>
      <c r="AW22" s="32">
        <f>AU22*AV22</f>
        <v>30</v>
      </c>
      <c r="AX22" s="33">
        <f>AL22</f>
        <v>2</v>
      </c>
      <c r="AY22" s="34">
        <f>AL23</f>
        <v>5</v>
      </c>
      <c r="AZ22" s="35">
        <f>AW22*AX22</f>
        <v>60</v>
      </c>
      <c r="BA22" s="34">
        <f>AW22*AY22</f>
        <v>150</v>
      </c>
    </row>
    <row r="23" spans="2:54" ht="28.15" customHeight="1" thickBot="1" x14ac:dyDescent="0.3">
      <c r="B23" s="2"/>
      <c r="C23" s="7"/>
      <c r="D23" s="7"/>
      <c r="E23" s="7"/>
      <c r="F23" s="598"/>
      <c r="G23" s="640"/>
      <c r="H23" s="640"/>
      <c r="I23" s="640"/>
      <c r="J23" s="640"/>
      <c r="K23" s="853"/>
      <c r="L23" s="598"/>
      <c r="M23" s="811"/>
      <c r="N23" s="812"/>
      <c r="O23" s="812"/>
      <c r="P23" s="812"/>
      <c r="Q23" s="812"/>
      <c r="R23" s="813"/>
      <c r="S23" s="598"/>
      <c r="T23" s="806"/>
      <c r="U23" s="806"/>
      <c r="V23" s="806"/>
      <c r="W23" s="806"/>
      <c r="X23" s="806"/>
      <c r="Y23" s="806"/>
      <c r="Z23" s="3"/>
      <c r="AA23" s="55"/>
      <c r="AB23" s="5"/>
      <c r="AC23" s="5"/>
      <c r="AD23" s="5"/>
      <c r="AE23" s="5"/>
      <c r="AF23" s="5"/>
      <c r="AG23" s="5"/>
      <c r="AH23" s="5"/>
      <c r="AI23" s="5"/>
      <c r="AK23" s="36" t="s">
        <v>29</v>
      </c>
      <c r="AL23" s="42">
        <v>5</v>
      </c>
      <c r="AM23" s="45">
        <v>10</v>
      </c>
      <c r="AN23" s="37">
        <f>AL23*AM23</f>
        <v>50</v>
      </c>
      <c r="AO23" s="38" t="s">
        <v>29</v>
      </c>
      <c r="AP23" s="43">
        <v>4</v>
      </c>
      <c r="AQ23" s="46">
        <v>10</v>
      </c>
      <c r="AR23" s="39">
        <f>AP23*AQ23</f>
        <v>40</v>
      </c>
      <c r="AT23" s="27" t="s">
        <v>34</v>
      </c>
      <c r="AU23" s="41">
        <v>2</v>
      </c>
      <c r="AV23" s="41">
        <v>5</v>
      </c>
      <c r="AW23" s="29">
        <f>AU23*AV23</f>
        <v>10</v>
      </c>
      <c r="AX23" s="27">
        <f>AP22</f>
        <v>1</v>
      </c>
      <c r="AY23" s="30">
        <f>AP23</f>
        <v>4</v>
      </c>
      <c r="AZ23" s="28">
        <f>AW23*AX23</f>
        <v>10</v>
      </c>
      <c r="BA23" s="30">
        <f>AW23*AY23</f>
        <v>40</v>
      </c>
    </row>
    <row r="24" spans="2:54" ht="28.15" customHeight="1" x14ac:dyDescent="0.25">
      <c r="B24" s="2"/>
      <c r="C24" s="9"/>
      <c r="D24" s="9"/>
      <c r="E24" s="9"/>
      <c r="F24" s="598"/>
      <c r="G24" s="640"/>
      <c r="H24" s="640"/>
      <c r="I24" s="640"/>
      <c r="J24" s="640"/>
      <c r="K24" s="853"/>
      <c r="L24" s="598" t="s">
        <v>44</v>
      </c>
      <c r="M24" s="814" t="s">
        <v>850</v>
      </c>
      <c r="N24" s="815"/>
      <c r="O24" s="815"/>
      <c r="P24" s="815"/>
      <c r="Q24" s="815"/>
      <c r="R24" s="816"/>
      <c r="S24" s="598" t="s">
        <v>44</v>
      </c>
      <c r="T24" s="640" t="s">
        <v>9</v>
      </c>
      <c r="U24" s="640"/>
      <c r="V24" s="640"/>
      <c r="W24" s="640"/>
      <c r="X24" s="640"/>
      <c r="Y24" s="640"/>
      <c r="Z24" s="6"/>
      <c r="AA24" s="9"/>
      <c r="AB24" s="8"/>
      <c r="AC24" s="8"/>
      <c r="AD24" s="8"/>
      <c r="AE24" s="8"/>
      <c r="AF24" s="8"/>
      <c r="AG24" s="8"/>
      <c r="AH24" s="8"/>
      <c r="AI24" s="8"/>
      <c r="AK24" s="24"/>
      <c r="AL24" s="25"/>
      <c r="AM24" s="25" t="s">
        <v>49</v>
      </c>
      <c r="AN24" s="26">
        <f>SUM(AN22:AN23)</f>
        <v>90</v>
      </c>
      <c r="AO24" s="24"/>
      <c r="AP24" s="25"/>
      <c r="AQ24" s="25" t="s">
        <v>50</v>
      </c>
      <c r="AR24" s="26">
        <f>SUM(AR22:AR23)</f>
        <v>60</v>
      </c>
      <c r="AT24" s="18"/>
      <c r="AU24" s="18"/>
      <c r="AV24" s="11"/>
      <c r="AX24" s="862" t="s">
        <v>39</v>
      </c>
      <c r="AY24" s="862"/>
      <c r="AZ24" s="44">
        <f>SUM(AZ22:AZ23)</f>
        <v>70</v>
      </c>
      <c r="BA24" s="44">
        <f>SUM(BA22:BA23)</f>
        <v>190</v>
      </c>
      <c r="BB24" s="44">
        <f>AZ24+BA24</f>
        <v>260</v>
      </c>
    </row>
    <row r="25" spans="2:54" ht="28.15" customHeight="1" thickBot="1" x14ac:dyDescent="0.3">
      <c r="B25" s="2"/>
      <c r="C25" s="9"/>
      <c r="D25" s="9"/>
      <c r="E25" s="9"/>
      <c r="F25" s="598"/>
      <c r="G25" s="640"/>
      <c r="H25" s="640"/>
      <c r="I25" s="640"/>
      <c r="J25" s="640"/>
      <c r="K25" s="853"/>
      <c r="L25" s="598"/>
      <c r="M25" s="817"/>
      <c r="N25" s="818"/>
      <c r="O25" s="818"/>
      <c r="P25" s="818"/>
      <c r="Q25" s="818"/>
      <c r="R25" s="819"/>
      <c r="S25" s="598"/>
      <c r="T25" s="640"/>
      <c r="U25" s="640"/>
      <c r="V25" s="640"/>
      <c r="W25" s="640"/>
      <c r="X25" s="640"/>
      <c r="Y25" s="640"/>
      <c r="Z25" s="2"/>
      <c r="AA25" s="8"/>
      <c r="AB25" s="8"/>
      <c r="AC25" s="8"/>
      <c r="AD25" s="8"/>
      <c r="AE25" s="8"/>
      <c r="AF25" s="8"/>
      <c r="AG25" s="8"/>
      <c r="AH25" s="8"/>
      <c r="AI25" s="8"/>
    </row>
    <row r="26" spans="2:54" ht="25.15" customHeight="1" thickBot="1" x14ac:dyDescent="0.3">
      <c r="B26" s="2"/>
      <c r="C26" s="9"/>
      <c r="D26" s="9"/>
      <c r="E26" s="9"/>
      <c r="F26" s="2"/>
      <c r="G26" s="9"/>
      <c r="H26" s="9"/>
      <c r="I26" s="9"/>
      <c r="J26" s="9"/>
      <c r="K26" s="9"/>
      <c r="L26" s="598"/>
      <c r="M26" s="820"/>
      <c r="N26" s="821"/>
      <c r="O26" s="821"/>
      <c r="P26" s="821"/>
      <c r="Q26" s="821"/>
      <c r="R26" s="822"/>
      <c r="S26" s="598"/>
      <c r="T26" s="640"/>
      <c r="U26" s="640"/>
      <c r="V26" s="640"/>
      <c r="W26" s="640"/>
      <c r="X26" s="640"/>
      <c r="Y26" s="640"/>
      <c r="AK26" s="863" t="s">
        <v>26</v>
      </c>
      <c r="AL26" s="864"/>
      <c r="AM26" s="864"/>
      <c r="AN26" s="865"/>
      <c r="AO26" s="863" t="s">
        <v>27</v>
      </c>
      <c r="AP26" s="864"/>
      <c r="AQ26" s="864"/>
      <c r="AR26" s="865"/>
      <c r="AT26" s="866" t="s">
        <v>15</v>
      </c>
      <c r="AU26" s="867"/>
      <c r="AV26" s="867"/>
      <c r="AW26" s="867"/>
      <c r="AX26" s="868" t="s">
        <v>37</v>
      </c>
      <c r="AY26" s="869"/>
      <c r="AZ26" s="860" t="s">
        <v>38</v>
      </c>
      <c r="BA26" s="861"/>
    </row>
    <row r="27" spans="2:54" ht="28.35" customHeight="1" thickBot="1" x14ac:dyDescent="0.3">
      <c r="AK27" s="22" t="s">
        <v>30</v>
      </c>
      <c r="AL27" s="11" t="s">
        <v>31</v>
      </c>
      <c r="AM27" s="11" t="s">
        <v>32</v>
      </c>
      <c r="AN27" s="23" t="s">
        <v>4</v>
      </c>
      <c r="AO27" s="22" t="s">
        <v>30</v>
      </c>
      <c r="AP27" s="11" t="s">
        <v>31</v>
      </c>
      <c r="AQ27" s="11" t="s">
        <v>32</v>
      </c>
      <c r="AR27" s="23" t="s">
        <v>4</v>
      </c>
      <c r="AT27" s="19" t="s">
        <v>43</v>
      </c>
      <c r="AU27" s="20" t="s">
        <v>42</v>
      </c>
      <c r="AV27" s="20" t="s">
        <v>41</v>
      </c>
      <c r="AW27" s="21" t="s">
        <v>40</v>
      </c>
      <c r="AX27" s="15" t="s">
        <v>35</v>
      </c>
      <c r="AY27" s="16" t="s">
        <v>36</v>
      </c>
      <c r="AZ27" s="17" t="s">
        <v>35</v>
      </c>
      <c r="BA27" s="16" t="s">
        <v>36</v>
      </c>
    </row>
    <row r="28" spans="2:54" ht="28.35" customHeight="1" x14ac:dyDescent="0.25">
      <c r="AK28" s="36" t="s">
        <v>28</v>
      </c>
      <c r="AL28" s="42">
        <v>2</v>
      </c>
      <c r="AM28" s="45">
        <v>20</v>
      </c>
      <c r="AN28" s="37">
        <f>AL28*AM28</f>
        <v>40</v>
      </c>
      <c r="AO28" s="38" t="s">
        <v>28</v>
      </c>
      <c r="AP28" s="43">
        <v>2</v>
      </c>
      <c r="AQ28" s="46">
        <v>20</v>
      </c>
      <c r="AR28" s="39">
        <f>AP28*AQ28</f>
        <v>40</v>
      </c>
      <c r="AT28" s="31" t="s">
        <v>33</v>
      </c>
      <c r="AU28" s="40">
        <v>6</v>
      </c>
      <c r="AV28" s="40">
        <v>5</v>
      </c>
      <c r="AW28" s="32">
        <f>AU28*AV28</f>
        <v>30</v>
      </c>
      <c r="AX28" s="33">
        <f>AL28</f>
        <v>2</v>
      </c>
      <c r="AY28" s="34">
        <f>AL29</f>
        <v>5</v>
      </c>
      <c r="AZ28" s="35">
        <f>AW28*AX28</f>
        <v>60</v>
      </c>
      <c r="BA28" s="34">
        <f>AW28*AY28</f>
        <v>150</v>
      </c>
    </row>
    <row r="29" spans="2:54" ht="28.35" customHeight="1" thickBot="1" x14ac:dyDescent="0.3">
      <c r="AK29" s="36" t="s">
        <v>29</v>
      </c>
      <c r="AL29" s="42">
        <v>5</v>
      </c>
      <c r="AM29" s="45">
        <v>10</v>
      </c>
      <c r="AN29" s="37">
        <f>AL29*AM29</f>
        <v>50</v>
      </c>
      <c r="AO29" s="38" t="s">
        <v>29</v>
      </c>
      <c r="AP29" s="43">
        <v>2</v>
      </c>
      <c r="AQ29" s="46">
        <v>10</v>
      </c>
      <c r="AR29" s="39">
        <f>AP29*AQ29</f>
        <v>20</v>
      </c>
      <c r="AT29" s="27" t="s">
        <v>34</v>
      </c>
      <c r="AU29" s="41">
        <v>2</v>
      </c>
      <c r="AV29" s="41">
        <v>5</v>
      </c>
      <c r="AW29" s="29">
        <f>AU29*AV29</f>
        <v>10</v>
      </c>
      <c r="AX29" s="27">
        <f>AP28</f>
        <v>2</v>
      </c>
      <c r="AY29" s="30">
        <f>AP29</f>
        <v>2</v>
      </c>
      <c r="AZ29" s="28">
        <f>AW29*AX29</f>
        <v>20</v>
      </c>
      <c r="BA29" s="30">
        <f>AW29*AY29</f>
        <v>20</v>
      </c>
    </row>
    <row r="30" spans="2:54" ht="28.35" customHeight="1" x14ac:dyDescent="0.25">
      <c r="AK30" s="24"/>
      <c r="AL30" s="25"/>
      <c r="AM30" s="25" t="s">
        <v>49</v>
      </c>
      <c r="AN30" s="26">
        <f>SUM(AN28:AN29)</f>
        <v>90</v>
      </c>
      <c r="AO30" s="24"/>
      <c r="AP30" s="25"/>
      <c r="AQ30" s="25" t="s">
        <v>50</v>
      </c>
      <c r="AR30" s="26">
        <f>SUM(AR28:AR29)</f>
        <v>60</v>
      </c>
      <c r="AT30" s="18"/>
      <c r="AU30" s="18"/>
      <c r="AV30" s="11"/>
      <c r="AX30" s="862" t="s">
        <v>39</v>
      </c>
      <c r="AY30" s="862"/>
      <c r="AZ30" s="44">
        <f>SUM(AZ28:AZ29)</f>
        <v>80</v>
      </c>
      <c r="BA30" s="44">
        <f>SUM(BA28:BA29)</f>
        <v>170</v>
      </c>
      <c r="BB30" s="44">
        <f>AZ30+BA30</f>
        <v>250</v>
      </c>
    </row>
    <row r="31" spans="2:54" ht="28.35" customHeight="1" x14ac:dyDescent="0.25"/>
  </sheetData>
  <mergeCells count="165">
    <mergeCell ref="C19:E19"/>
    <mergeCell ref="C13:E15"/>
    <mergeCell ref="C9:E9"/>
    <mergeCell ref="C4:E5"/>
    <mergeCell ref="B3:E3"/>
    <mergeCell ref="AX30:AY30"/>
    <mergeCell ref="AK20:AN20"/>
    <mergeCell ref="AO20:AR20"/>
    <mergeCell ref="AT20:AW20"/>
    <mergeCell ref="AX20:AY20"/>
    <mergeCell ref="T20:T21"/>
    <mergeCell ref="U20:U21"/>
    <mergeCell ref="V20:V21"/>
    <mergeCell ref="W20:W21"/>
    <mergeCell ref="X20:X21"/>
    <mergeCell ref="U16:U18"/>
    <mergeCell ref="V16:V18"/>
    <mergeCell ref="W16:W18"/>
    <mergeCell ref="X16:X18"/>
    <mergeCell ref="L22:L23"/>
    <mergeCell ref="S24:S26"/>
    <mergeCell ref="S22:S23"/>
    <mergeCell ref="L24:L26"/>
    <mergeCell ref="AA6:AA8"/>
    <mergeCell ref="AZ20:BA20"/>
    <mergeCell ref="AX24:AY24"/>
    <mergeCell ref="AK26:AN26"/>
    <mergeCell ref="AO26:AR26"/>
    <mergeCell ref="AT26:AW26"/>
    <mergeCell ref="AX26:AY26"/>
    <mergeCell ref="AZ26:BA26"/>
    <mergeCell ref="AO14:AR14"/>
    <mergeCell ref="AX14:AY14"/>
    <mergeCell ref="AZ14:BA14"/>
    <mergeCell ref="AX18:AY18"/>
    <mergeCell ref="AT14:AW14"/>
    <mergeCell ref="AK14:AN14"/>
    <mergeCell ref="L20:L21"/>
    <mergeCell ref="AA17:AF18"/>
    <mergeCell ref="S20:S21"/>
    <mergeCell ref="M20:M21"/>
    <mergeCell ref="N20:N21"/>
    <mergeCell ref="O20:O21"/>
    <mergeCell ref="M10:M12"/>
    <mergeCell ref="N10:N12"/>
    <mergeCell ref="L10:L12"/>
    <mergeCell ref="S10:S12"/>
    <mergeCell ref="Z10:Z12"/>
    <mergeCell ref="X10:X12"/>
    <mergeCell ref="O10:O12"/>
    <mergeCell ref="P10:P12"/>
    <mergeCell ref="Q10:Q12"/>
    <mergeCell ref="L13:L15"/>
    <mergeCell ref="S13:S15"/>
    <mergeCell ref="Z13:Z16"/>
    <mergeCell ref="O16:O18"/>
    <mergeCell ref="P16:P18"/>
    <mergeCell ref="Q16:Q18"/>
    <mergeCell ref="T16:T18"/>
    <mergeCell ref="L16:L18"/>
    <mergeCell ref="S16:S18"/>
    <mergeCell ref="Z17:Z18"/>
    <mergeCell ref="M16:M18"/>
    <mergeCell ref="N16:N18"/>
    <mergeCell ref="K16:K18"/>
    <mergeCell ref="G9:K9"/>
    <mergeCell ref="K10:K12"/>
    <mergeCell ref="F3:K3"/>
    <mergeCell ref="L6:L8"/>
    <mergeCell ref="S6:S8"/>
    <mergeCell ref="Z6:Z8"/>
    <mergeCell ref="X6:X8"/>
    <mergeCell ref="T6:T8"/>
    <mergeCell ref="U6:U8"/>
    <mergeCell ref="V6:V8"/>
    <mergeCell ref="W6:W8"/>
    <mergeCell ref="T10:T12"/>
    <mergeCell ref="U10:U12"/>
    <mergeCell ref="V10:V12"/>
    <mergeCell ref="W10:W12"/>
    <mergeCell ref="AD6:AD8"/>
    <mergeCell ref="F4:F5"/>
    <mergeCell ref="G4:K5"/>
    <mergeCell ref="B6:B8"/>
    <mergeCell ref="F6:F8"/>
    <mergeCell ref="G6:G8"/>
    <mergeCell ref="H6:H8"/>
    <mergeCell ref="I6:I8"/>
    <mergeCell ref="J6:J8"/>
    <mergeCell ref="K6:K8"/>
    <mergeCell ref="AA4:AF5"/>
    <mergeCell ref="AE6:AE8"/>
    <mergeCell ref="L4:L5"/>
    <mergeCell ref="S4:S5"/>
    <mergeCell ref="Z4:Z5"/>
    <mergeCell ref="B4:B5"/>
    <mergeCell ref="D10:D12"/>
    <mergeCell ref="E10:E12"/>
    <mergeCell ref="F10:F12"/>
    <mergeCell ref="G10:G12"/>
    <mergeCell ref="H10:H12"/>
    <mergeCell ref="I10:I12"/>
    <mergeCell ref="J10:J12"/>
    <mergeCell ref="AB6:AB8"/>
    <mergeCell ref="AC6:AC8"/>
    <mergeCell ref="F22:F25"/>
    <mergeCell ref="G22:K25"/>
    <mergeCell ref="C6:C8"/>
    <mergeCell ref="D6:D8"/>
    <mergeCell ref="E6:E8"/>
    <mergeCell ref="G19:K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B13:B15"/>
    <mergeCell ref="F13:F15"/>
    <mergeCell ref="G13:K15"/>
    <mergeCell ref="B16:B18"/>
    <mergeCell ref="C16:C18"/>
    <mergeCell ref="D16:D18"/>
    <mergeCell ref="B10:B12"/>
    <mergeCell ref="C10:C12"/>
    <mergeCell ref="B2:AF2"/>
    <mergeCell ref="Z3:AF3"/>
    <mergeCell ref="S3:Y3"/>
    <mergeCell ref="L3:R3"/>
    <mergeCell ref="M6:R8"/>
    <mergeCell ref="M13:R15"/>
    <mergeCell ref="M9:R9"/>
    <mergeCell ref="T9:Y9"/>
    <mergeCell ref="T13:Y15"/>
    <mergeCell ref="AA13:AF16"/>
    <mergeCell ref="AA10:AF12"/>
    <mergeCell ref="AA9:AF9"/>
    <mergeCell ref="R10:R12"/>
    <mergeCell ref="R16:R18"/>
    <mergeCell ref="Y16:Y18"/>
    <mergeCell ref="Y10:Y12"/>
    <mergeCell ref="Y6:Y8"/>
    <mergeCell ref="AF6:AF8"/>
    <mergeCell ref="E16:E18"/>
    <mergeCell ref="F16:F18"/>
    <mergeCell ref="G16:G18"/>
    <mergeCell ref="H16:H18"/>
    <mergeCell ref="I16:I18"/>
    <mergeCell ref="J16:J18"/>
    <mergeCell ref="T22:Y23"/>
    <mergeCell ref="M22:R23"/>
    <mergeCell ref="M24:R26"/>
    <mergeCell ref="T24:Y26"/>
    <mergeCell ref="Y20:Y21"/>
    <mergeCell ref="T19:Y19"/>
    <mergeCell ref="R20:R21"/>
    <mergeCell ref="M4:R5"/>
    <mergeCell ref="T4:Y5"/>
    <mergeCell ref="P20:P21"/>
    <mergeCell ref="Q20:Q21"/>
    <mergeCell ref="M19:R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CE8C-5D89-4185-ABD8-985AFE32C84B}">
  <sheetPr>
    <pageSetUpPr fitToPage="1"/>
  </sheetPr>
  <dimension ref="A1:AR81"/>
  <sheetViews>
    <sheetView showGridLines="0" topLeftCell="A24" zoomScale="70" zoomScaleNormal="70" workbookViewId="0">
      <selection activeCell="C49" sqref="C49"/>
    </sheetView>
  </sheetViews>
  <sheetFormatPr defaultRowHeight="21" x14ac:dyDescent="0.25"/>
  <cols>
    <col min="1" max="1" width="16.5703125" style="505" customWidth="1"/>
    <col min="2" max="2" width="6.7109375" style="524" customWidth="1"/>
    <col min="3" max="3" width="99" style="505" customWidth="1"/>
    <col min="4" max="4" width="16.42578125" style="505" customWidth="1"/>
    <col min="5" max="5" width="19.140625" style="505" customWidth="1"/>
    <col min="6" max="6" width="26" style="505" customWidth="1"/>
    <col min="7" max="7" width="47.5703125" style="505" customWidth="1"/>
    <col min="8" max="8" width="6.7109375" style="524" customWidth="1"/>
    <col min="9" max="9" width="112" style="505" customWidth="1"/>
    <col min="10" max="10" width="14.85546875" style="505" customWidth="1"/>
    <col min="11" max="11" width="18.42578125" style="505" customWidth="1"/>
    <col min="12" max="12" width="26.7109375" style="505" customWidth="1"/>
    <col min="13" max="13" width="34.42578125" style="505" customWidth="1"/>
    <col min="14" max="14" width="6.7109375" style="524" customWidth="1"/>
    <col min="15" max="15" width="106.85546875" style="505" customWidth="1"/>
    <col min="16" max="16" width="18" style="505" customWidth="1"/>
    <col min="17" max="17" width="17.85546875" style="505" customWidth="1"/>
    <col min="18" max="18" width="27.7109375" style="505" customWidth="1"/>
    <col min="19" max="19" width="33.85546875" style="505" customWidth="1"/>
    <col min="20" max="20" width="7.42578125" style="524" customWidth="1"/>
    <col min="21" max="21" width="108" style="505" customWidth="1"/>
    <col min="22" max="22" width="15" style="505" customWidth="1"/>
    <col min="23" max="23" width="22" style="505" customWidth="1"/>
    <col min="24" max="24" width="27.140625" style="505" customWidth="1"/>
    <col min="25" max="25" width="32.85546875" style="505" customWidth="1"/>
    <col min="26" max="26" width="12" style="524" customWidth="1"/>
    <col min="27" max="27" width="110.85546875" style="505" customWidth="1"/>
    <col min="28" max="28" width="18.140625" style="505" customWidth="1"/>
    <col min="29" max="29" width="16.42578125" style="505" customWidth="1"/>
    <col min="30" max="30" width="25.42578125" style="505" customWidth="1"/>
    <col min="31" max="31" width="36.7109375" style="505" customWidth="1"/>
    <col min="32" max="32" width="18.7109375" style="533" customWidth="1"/>
    <col min="33" max="33" width="15.7109375" style="505" customWidth="1"/>
    <col min="34" max="34" width="11.5703125" style="505" customWidth="1"/>
    <col min="35" max="35" width="20.28515625" style="505" customWidth="1"/>
    <col min="36" max="36" width="17.140625" style="505" customWidth="1"/>
    <col min="37" max="37" width="11.5703125" style="505" customWidth="1"/>
    <col min="38" max="38" width="14.28515625" style="505" customWidth="1"/>
    <col min="39" max="39" width="16.28515625" style="505" customWidth="1"/>
    <col min="40" max="40" width="11.5703125" style="505" customWidth="1"/>
    <col min="41" max="41" width="14.42578125" style="505" customWidth="1"/>
    <col min="42" max="42" width="15.28515625" style="505" customWidth="1"/>
    <col min="43" max="43" width="11.5703125" style="505" customWidth="1"/>
    <col min="44" max="44" width="25.28515625" style="505" customWidth="1"/>
    <col min="45" max="16384" width="9.140625" style="505"/>
  </cols>
  <sheetData>
    <row r="1" spans="1:44" s="495" customFormat="1" ht="39" customHeight="1" x14ac:dyDescent="0.25">
      <c r="A1" s="894" t="s">
        <v>711</v>
      </c>
      <c r="B1" s="888" t="s">
        <v>798</v>
      </c>
      <c r="C1" s="889"/>
      <c r="D1" s="889"/>
      <c r="E1" s="889"/>
      <c r="F1" s="889"/>
      <c r="G1" s="890"/>
      <c r="H1" s="888" t="s">
        <v>799</v>
      </c>
      <c r="I1" s="889"/>
      <c r="J1" s="889"/>
      <c r="K1" s="889"/>
      <c r="L1" s="889"/>
      <c r="M1" s="890"/>
      <c r="N1" s="888" t="s">
        <v>800</v>
      </c>
      <c r="O1" s="889"/>
      <c r="P1" s="889"/>
      <c r="Q1" s="889"/>
      <c r="R1" s="889"/>
      <c r="S1" s="890"/>
      <c r="T1" s="888" t="s">
        <v>801</v>
      </c>
      <c r="U1" s="889"/>
      <c r="V1" s="889"/>
      <c r="W1" s="889"/>
      <c r="X1" s="889"/>
      <c r="Y1" s="890"/>
      <c r="Z1" s="888" t="s">
        <v>802</v>
      </c>
      <c r="AA1" s="889"/>
      <c r="AB1" s="889"/>
      <c r="AC1" s="889"/>
      <c r="AD1" s="889"/>
      <c r="AE1" s="890"/>
      <c r="AF1" s="888" t="s">
        <v>877</v>
      </c>
      <c r="AG1" s="889"/>
      <c r="AH1" s="889"/>
      <c r="AI1" s="889"/>
      <c r="AJ1" s="889"/>
      <c r="AK1" s="889"/>
      <c r="AL1" s="889"/>
      <c r="AM1" s="889"/>
      <c r="AN1" s="889"/>
      <c r="AO1" s="889"/>
      <c r="AP1" s="889"/>
      <c r="AQ1" s="889"/>
      <c r="AR1" s="890"/>
    </row>
    <row r="2" spans="1:44" s="499" customFormat="1" ht="42" x14ac:dyDescent="0.25">
      <c r="A2" s="895"/>
      <c r="B2" s="496" t="s">
        <v>793</v>
      </c>
      <c r="C2" s="497" t="s">
        <v>794</v>
      </c>
      <c r="D2" s="497" t="s">
        <v>795</v>
      </c>
      <c r="E2" s="497" t="s">
        <v>796</v>
      </c>
      <c r="F2" s="497" t="s">
        <v>712</v>
      </c>
      <c r="G2" s="498" t="s">
        <v>797</v>
      </c>
      <c r="H2" s="496" t="s">
        <v>793</v>
      </c>
      <c r="I2" s="497" t="s">
        <v>794</v>
      </c>
      <c r="J2" s="497" t="s">
        <v>795</v>
      </c>
      <c r="K2" s="497" t="s">
        <v>796</v>
      </c>
      <c r="L2" s="497" t="s">
        <v>712</v>
      </c>
      <c r="M2" s="498" t="s">
        <v>797</v>
      </c>
      <c r="N2" s="496" t="s">
        <v>793</v>
      </c>
      <c r="O2" s="497" t="s">
        <v>794</v>
      </c>
      <c r="P2" s="497" t="s">
        <v>795</v>
      </c>
      <c r="Q2" s="497" t="s">
        <v>796</v>
      </c>
      <c r="R2" s="497" t="s">
        <v>712</v>
      </c>
      <c r="S2" s="498" t="s">
        <v>797</v>
      </c>
      <c r="T2" s="496" t="s">
        <v>793</v>
      </c>
      <c r="U2" s="497" t="s">
        <v>794</v>
      </c>
      <c r="V2" s="497" t="s">
        <v>795</v>
      </c>
      <c r="W2" s="497" t="s">
        <v>796</v>
      </c>
      <c r="X2" s="497" t="s">
        <v>712</v>
      </c>
      <c r="Y2" s="498" t="s">
        <v>797</v>
      </c>
      <c r="Z2" s="496" t="s">
        <v>793</v>
      </c>
      <c r="AA2" s="497" t="s">
        <v>794</v>
      </c>
      <c r="AB2" s="497" t="s">
        <v>795</v>
      </c>
      <c r="AC2" s="497" t="s">
        <v>796</v>
      </c>
      <c r="AD2" s="497" t="s">
        <v>712</v>
      </c>
      <c r="AE2" s="498" t="s">
        <v>797</v>
      </c>
      <c r="AF2" s="891" t="s">
        <v>713</v>
      </c>
      <c r="AG2" s="892"/>
      <c r="AH2" s="892"/>
      <c r="AI2" s="892"/>
      <c r="AJ2" s="892"/>
      <c r="AK2" s="892"/>
      <c r="AL2" s="892"/>
      <c r="AM2" s="892"/>
      <c r="AN2" s="892"/>
      <c r="AO2" s="892"/>
      <c r="AP2" s="892"/>
      <c r="AQ2" s="892"/>
      <c r="AR2" s="893"/>
    </row>
    <row r="3" spans="1:44" ht="68.099999999999994" customHeight="1" x14ac:dyDescent="0.25">
      <c r="A3" s="885" t="s">
        <v>889</v>
      </c>
      <c r="B3" s="500">
        <v>198</v>
      </c>
      <c r="C3" s="501" t="s">
        <v>597</v>
      </c>
      <c r="D3" s="501" t="s">
        <v>598</v>
      </c>
      <c r="E3" s="501" t="s">
        <v>599</v>
      </c>
      <c r="F3" s="501" t="s">
        <v>88</v>
      </c>
      <c r="G3" s="502" t="s">
        <v>578</v>
      </c>
      <c r="H3" s="500">
        <v>155</v>
      </c>
      <c r="I3" s="501" t="s">
        <v>211</v>
      </c>
      <c r="J3" s="501" t="s">
        <v>212</v>
      </c>
      <c r="K3" s="501" t="s">
        <v>213</v>
      </c>
      <c r="L3" s="501" t="s">
        <v>88</v>
      </c>
      <c r="M3" s="502" t="s">
        <v>101</v>
      </c>
      <c r="N3" s="500">
        <v>49</v>
      </c>
      <c r="O3" s="501" t="s">
        <v>341</v>
      </c>
      <c r="P3" s="501" t="s">
        <v>342</v>
      </c>
      <c r="Q3" s="501" t="s">
        <v>343</v>
      </c>
      <c r="R3" s="501" t="s">
        <v>88</v>
      </c>
      <c r="S3" s="502" t="s">
        <v>292</v>
      </c>
      <c r="T3" s="500">
        <v>191</v>
      </c>
      <c r="U3" s="501" t="s">
        <v>451</v>
      </c>
      <c r="V3" s="501" t="s">
        <v>354</v>
      </c>
      <c r="W3" s="501" t="s">
        <v>355</v>
      </c>
      <c r="X3" s="501" t="s">
        <v>88</v>
      </c>
      <c r="Y3" s="502" t="s">
        <v>384</v>
      </c>
      <c r="Z3" s="500">
        <v>84</v>
      </c>
      <c r="AA3" s="501" t="s">
        <v>486</v>
      </c>
      <c r="AB3" s="501" t="s">
        <v>186</v>
      </c>
      <c r="AC3" s="501" t="s">
        <v>187</v>
      </c>
      <c r="AD3" s="501" t="s">
        <v>88</v>
      </c>
      <c r="AE3" s="503" t="s">
        <v>472</v>
      </c>
      <c r="AF3" s="530" t="s">
        <v>714</v>
      </c>
      <c r="AR3" s="503"/>
    </row>
    <row r="4" spans="1:44" ht="68.099999999999994" customHeight="1" x14ac:dyDescent="0.25">
      <c r="A4" s="886"/>
      <c r="B4" s="500">
        <v>276</v>
      </c>
      <c r="C4" s="501" t="s">
        <v>629</v>
      </c>
      <c r="D4" s="501" t="s">
        <v>630</v>
      </c>
      <c r="E4" s="501" t="s">
        <v>631</v>
      </c>
      <c r="F4" s="501" t="s">
        <v>93</v>
      </c>
      <c r="G4" s="502" t="s">
        <v>578</v>
      </c>
      <c r="H4" s="500">
        <v>188</v>
      </c>
      <c r="I4" s="501" t="s">
        <v>221</v>
      </c>
      <c r="J4" s="501" t="s">
        <v>222</v>
      </c>
      <c r="K4" s="501" t="s">
        <v>223</v>
      </c>
      <c r="L4" s="501" t="s">
        <v>88</v>
      </c>
      <c r="M4" s="502" t="s">
        <v>101</v>
      </c>
      <c r="N4" s="500">
        <v>135</v>
      </c>
      <c r="O4" s="501" t="s">
        <v>295</v>
      </c>
      <c r="P4" s="501" t="s">
        <v>296</v>
      </c>
      <c r="Q4" s="501" t="s">
        <v>297</v>
      </c>
      <c r="R4" s="501" t="s">
        <v>88</v>
      </c>
      <c r="S4" s="502" t="s">
        <v>292</v>
      </c>
      <c r="T4" s="500">
        <v>108</v>
      </c>
      <c r="U4" s="501" t="s">
        <v>452</v>
      </c>
      <c r="V4" s="501" t="s">
        <v>453</v>
      </c>
      <c r="W4" s="501" t="s">
        <v>454</v>
      </c>
      <c r="X4" s="501" t="s">
        <v>88</v>
      </c>
      <c r="Y4" s="502" t="s">
        <v>384</v>
      </c>
      <c r="Z4" s="500">
        <v>144</v>
      </c>
      <c r="AA4" s="501" t="s">
        <v>469</v>
      </c>
      <c r="AB4" s="501" t="s">
        <v>470</v>
      </c>
      <c r="AC4" s="501" t="s">
        <v>471</v>
      </c>
      <c r="AD4" s="501" t="s">
        <v>88</v>
      </c>
      <c r="AE4" s="503" t="s">
        <v>472</v>
      </c>
      <c r="AF4" s="530" t="s">
        <v>715</v>
      </c>
      <c r="AR4" s="503"/>
    </row>
    <row r="5" spans="1:44" ht="68.099999999999994" customHeight="1" x14ac:dyDescent="0.25">
      <c r="A5" s="886"/>
      <c r="B5" s="500">
        <v>69</v>
      </c>
      <c r="C5" s="501" t="s">
        <v>591</v>
      </c>
      <c r="D5" s="501" t="s">
        <v>114</v>
      </c>
      <c r="E5" s="501" t="s">
        <v>115</v>
      </c>
      <c r="F5" s="501" t="s">
        <v>93</v>
      </c>
      <c r="G5" s="502" t="s">
        <v>578</v>
      </c>
      <c r="H5" s="500">
        <v>178</v>
      </c>
      <c r="I5" s="501" t="s">
        <v>217</v>
      </c>
      <c r="J5" s="501" t="s">
        <v>218</v>
      </c>
      <c r="K5" s="501" t="s">
        <v>219</v>
      </c>
      <c r="L5" s="501" t="s">
        <v>93</v>
      </c>
      <c r="M5" s="502" t="s">
        <v>101</v>
      </c>
      <c r="N5" s="500">
        <v>228</v>
      </c>
      <c r="O5" s="501" t="s">
        <v>298</v>
      </c>
      <c r="P5" s="501" t="s">
        <v>299</v>
      </c>
      <c r="Q5" s="501" t="s">
        <v>300</v>
      </c>
      <c r="R5" s="501" t="s">
        <v>93</v>
      </c>
      <c r="S5" s="502" t="s">
        <v>292</v>
      </c>
      <c r="T5" s="500">
        <v>99</v>
      </c>
      <c r="U5" s="501" t="s">
        <v>390</v>
      </c>
      <c r="V5" s="501" t="s">
        <v>156</v>
      </c>
      <c r="W5" s="501" t="s">
        <v>388</v>
      </c>
      <c r="X5" s="501" t="s">
        <v>93</v>
      </c>
      <c r="Y5" s="502" t="s">
        <v>364</v>
      </c>
      <c r="Z5" s="500">
        <v>47</v>
      </c>
      <c r="AA5" s="501" t="s">
        <v>506</v>
      </c>
      <c r="AB5" s="501" t="s">
        <v>241</v>
      </c>
      <c r="AC5" s="501" t="s">
        <v>242</v>
      </c>
      <c r="AD5" s="501" t="s">
        <v>93</v>
      </c>
      <c r="AE5" s="503" t="s">
        <v>472</v>
      </c>
      <c r="AF5" s="530" t="s">
        <v>716</v>
      </c>
      <c r="AG5" s="505" t="s">
        <v>717</v>
      </c>
      <c r="AI5" s="505" t="s">
        <v>215</v>
      </c>
      <c r="AJ5" s="505" t="s">
        <v>216</v>
      </c>
      <c r="AR5" s="503"/>
    </row>
    <row r="6" spans="1:44" ht="68.099999999999994" customHeight="1" x14ac:dyDescent="0.25">
      <c r="A6" s="886"/>
      <c r="B6" s="500">
        <v>220</v>
      </c>
      <c r="C6" s="501" t="s">
        <v>587</v>
      </c>
      <c r="D6" s="501" t="s">
        <v>366</v>
      </c>
      <c r="E6" s="501" t="s">
        <v>588</v>
      </c>
      <c r="F6" s="501" t="s">
        <v>93</v>
      </c>
      <c r="G6" s="502" t="s">
        <v>578</v>
      </c>
      <c r="H6" s="500">
        <v>218</v>
      </c>
      <c r="I6" s="501" t="s">
        <v>109</v>
      </c>
      <c r="J6" s="501" t="s">
        <v>107</v>
      </c>
      <c r="K6" s="501" t="s">
        <v>108</v>
      </c>
      <c r="L6" s="501" t="s">
        <v>93</v>
      </c>
      <c r="M6" s="502" t="s">
        <v>101</v>
      </c>
      <c r="N6" s="500">
        <v>248</v>
      </c>
      <c r="O6" s="501" t="s">
        <v>344</v>
      </c>
      <c r="P6" s="501" t="s">
        <v>345</v>
      </c>
      <c r="Q6" s="501" t="s">
        <v>346</v>
      </c>
      <c r="R6" s="501" t="s">
        <v>93</v>
      </c>
      <c r="S6" s="502" t="s">
        <v>292</v>
      </c>
      <c r="T6" s="500">
        <v>224</v>
      </c>
      <c r="U6" s="501" t="s">
        <v>457</v>
      </c>
      <c r="V6" s="501" t="s">
        <v>458</v>
      </c>
      <c r="W6" s="501" t="s">
        <v>459</v>
      </c>
      <c r="X6" s="501" t="s">
        <v>93</v>
      </c>
      <c r="Y6" s="502" t="s">
        <v>364</v>
      </c>
      <c r="Z6" s="500">
        <v>256</v>
      </c>
      <c r="AA6" s="501" t="s">
        <v>644</v>
      </c>
      <c r="AB6" s="501" t="s">
        <v>508</v>
      </c>
      <c r="AC6" s="501" t="s">
        <v>229</v>
      </c>
      <c r="AD6" s="501" t="s">
        <v>93</v>
      </c>
      <c r="AE6" s="503" t="s">
        <v>578</v>
      </c>
      <c r="AF6" s="530" t="s">
        <v>99</v>
      </c>
      <c r="AG6" s="505" t="s">
        <v>718</v>
      </c>
      <c r="AI6" s="505" t="s">
        <v>719</v>
      </c>
      <c r="AJ6" s="505" t="s">
        <v>720</v>
      </c>
      <c r="AR6" s="503"/>
    </row>
    <row r="7" spans="1:44" ht="68.099999999999994" customHeight="1" x14ac:dyDescent="0.25">
      <c r="A7" s="886"/>
      <c r="B7" s="500">
        <v>193</v>
      </c>
      <c r="C7" s="501" t="s">
        <v>580</v>
      </c>
      <c r="D7" s="501" t="s">
        <v>96</v>
      </c>
      <c r="E7" s="501" t="s">
        <v>97</v>
      </c>
      <c r="F7" s="501" t="s">
        <v>93</v>
      </c>
      <c r="G7" s="502" t="s">
        <v>578</v>
      </c>
      <c r="H7" s="500">
        <v>282</v>
      </c>
      <c r="I7" s="501" t="s">
        <v>225</v>
      </c>
      <c r="J7" s="501" t="s">
        <v>226</v>
      </c>
      <c r="K7" s="501" t="s">
        <v>227</v>
      </c>
      <c r="L7" s="501" t="s">
        <v>93</v>
      </c>
      <c r="M7" s="502" t="s">
        <v>101</v>
      </c>
      <c r="N7" s="500">
        <v>137</v>
      </c>
      <c r="O7" s="501" t="s">
        <v>303</v>
      </c>
      <c r="P7" s="501" t="s">
        <v>304</v>
      </c>
      <c r="Q7" s="501" t="s">
        <v>305</v>
      </c>
      <c r="R7" s="501" t="s">
        <v>93</v>
      </c>
      <c r="S7" s="502" t="s">
        <v>292</v>
      </c>
      <c r="T7" s="500">
        <v>29</v>
      </c>
      <c r="U7" s="501" t="s">
        <v>460</v>
      </c>
      <c r="V7" s="501" t="s">
        <v>461</v>
      </c>
      <c r="W7" s="501" t="s">
        <v>462</v>
      </c>
      <c r="X7" s="501" t="s">
        <v>93</v>
      </c>
      <c r="Y7" s="502" t="s">
        <v>368</v>
      </c>
      <c r="Z7" s="500">
        <v>145</v>
      </c>
      <c r="AA7" s="501" t="s">
        <v>479</v>
      </c>
      <c r="AB7" s="501" t="s">
        <v>480</v>
      </c>
      <c r="AC7" s="501" t="s">
        <v>481</v>
      </c>
      <c r="AD7" s="501" t="s">
        <v>93</v>
      </c>
      <c r="AE7" s="503" t="s">
        <v>472</v>
      </c>
      <c r="AF7" s="530" t="s">
        <v>162</v>
      </c>
      <c r="AG7" s="505" t="s">
        <v>721</v>
      </c>
      <c r="AR7" s="503"/>
    </row>
    <row r="8" spans="1:44" ht="68.099999999999994" customHeight="1" x14ac:dyDescent="0.25">
      <c r="A8" s="886"/>
      <c r="B8" s="500">
        <v>252</v>
      </c>
      <c r="C8" s="501" t="s">
        <v>601</v>
      </c>
      <c r="D8" s="501" t="s">
        <v>602</v>
      </c>
      <c r="E8" s="501" t="s">
        <v>603</v>
      </c>
      <c r="F8" s="501" t="s">
        <v>93</v>
      </c>
      <c r="G8" s="502" t="s">
        <v>578</v>
      </c>
      <c r="H8" s="500">
        <v>250</v>
      </c>
      <c r="I8" s="501" t="s">
        <v>228</v>
      </c>
      <c r="J8" s="501" t="s">
        <v>229</v>
      </c>
      <c r="K8" s="501" t="s">
        <v>230</v>
      </c>
      <c r="L8" s="501" t="s">
        <v>93</v>
      </c>
      <c r="M8" s="502" t="s">
        <v>101</v>
      </c>
      <c r="N8" s="500">
        <v>57</v>
      </c>
      <c r="O8" s="501" t="s">
        <v>289</v>
      </c>
      <c r="P8" s="501" t="s">
        <v>290</v>
      </c>
      <c r="Q8" s="501" t="s">
        <v>291</v>
      </c>
      <c r="R8" s="501" t="s">
        <v>93</v>
      </c>
      <c r="S8" s="502" t="s">
        <v>292</v>
      </c>
      <c r="T8" s="506"/>
      <c r="Y8" s="503"/>
      <c r="Z8" s="500">
        <v>34</v>
      </c>
      <c r="AA8" s="501" t="s">
        <v>514</v>
      </c>
      <c r="AB8" s="501" t="s">
        <v>515</v>
      </c>
      <c r="AC8" s="501" t="s">
        <v>516</v>
      </c>
      <c r="AD8" s="501" t="s">
        <v>93</v>
      </c>
      <c r="AE8" s="503" t="s">
        <v>472</v>
      </c>
      <c r="AF8" s="530" t="s">
        <v>485</v>
      </c>
      <c r="AG8" s="505" t="s">
        <v>359</v>
      </c>
      <c r="AR8" s="503"/>
    </row>
    <row r="9" spans="1:44" ht="68.099999999999994" customHeight="1" x14ac:dyDescent="0.25">
      <c r="A9" s="887"/>
      <c r="B9" s="507">
        <v>16</v>
      </c>
      <c r="C9" s="508" t="s">
        <v>604</v>
      </c>
      <c r="D9" s="508" t="s">
        <v>376</v>
      </c>
      <c r="E9" s="508" t="s">
        <v>605</v>
      </c>
      <c r="F9" s="508" t="s">
        <v>93</v>
      </c>
      <c r="G9" s="509" t="s">
        <v>578</v>
      </c>
      <c r="H9" s="507">
        <v>46</v>
      </c>
      <c r="I9" s="508" t="s">
        <v>806</v>
      </c>
      <c r="J9" s="508" t="s">
        <v>197</v>
      </c>
      <c r="K9" s="508" t="s">
        <v>198</v>
      </c>
      <c r="L9" s="508" t="s">
        <v>93</v>
      </c>
      <c r="M9" s="509" t="s">
        <v>101</v>
      </c>
      <c r="N9" s="507">
        <v>75</v>
      </c>
      <c r="O9" s="508" t="s">
        <v>357</v>
      </c>
      <c r="P9" s="508" t="s">
        <v>358</v>
      </c>
      <c r="Q9" s="508" t="s">
        <v>359</v>
      </c>
      <c r="R9" s="508" t="s">
        <v>93</v>
      </c>
      <c r="S9" s="509" t="s">
        <v>292</v>
      </c>
      <c r="T9" s="516"/>
      <c r="U9" s="511"/>
      <c r="V9" s="511"/>
      <c r="W9" s="511"/>
      <c r="X9" s="511"/>
      <c r="Y9" s="510"/>
      <c r="Z9" s="507">
        <v>236</v>
      </c>
      <c r="AA9" s="508" t="s">
        <v>473</v>
      </c>
      <c r="AB9" s="508" t="s">
        <v>114</v>
      </c>
      <c r="AC9" s="508" t="s">
        <v>474</v>
      </c>
      <c r="AD9" s="508" t="s">
        <v>93</v>
      </c>
      <c r="AE9" s="510" t="s">
        <v>472</v>
      </c>
      <c r="AF9" s="531"/>
      <c r="AG9" s="511"/>
      <c r="AH9" s="511"/>
      <c r="AI9" s="511"/>
      <c r="AJ9" s="511"/>
      <c r="AK9" s="511"/>
      <c r="AL9" s="511"/>
      <c r="AM9" s="511"/>
      <c r="AN9" s="511"/>
      <c r="AO9" s="511"/>
      <c r="AP9" s="511"/>
      <c r="AQ9" s="511"/>
      <c r="AR9" s="510"/>
    </row>
    <row r="10" spans="1:44" ht="68.099999999999994" customHeight="1" x14ac:dyDescent="0.25">
      <c r="A10" s="879" t="s">
        <v>890</v>
      </c>
      <c r="B10" s="506">
        <v>223</v>
      </c>
      <c r="C10" s="505" t="s">
        <v>258</v>
      </c>
      <c r="D10" s="505" t="s">
        <v>256</v>
      </c>
      <c r="E10" s="505" t="s">
        <v>882</v>
      </c>
      <c r="F10" s="505" t="s">
        <v>88</v>
      </c>
      <c r="G10" s="503" t="s">
        <v>105</v>
      </c>
      <c r="H10" s="512">
        <v>168</v>
      </c>
      <c r="I10" s="513" t="s">
        <v>169</v>
      </c>
      <c r="J10" s="513" t="s">
        <v>167</v>
      </c>
      <c r="K10" s="513" t="s">
        <v>170</v>
      </c>
      <c r="L10" s="513" t="s">
        <v>88</v>
      </c>
      <c r="M10" s="514" t="s">
        <v>101</v>
      </c>
      <c r="N10" s="506">
        <v>217</v>
      </c>
      <c r="O10" s="505" t="s">
        <v>329</v>
      </c>
      <c r="P10" s="505" t="s">
        <v>330</v>
      </c>
      <c r="Q10" s="505" t="s">
        <v>331</v>
      </c>
      <c r="R10" s="505" t="s">
        <v>88</v>
      </c>
      <c r="S10" s="503" t="s">
        <v>292</v>
      </c>
      <c r="T10" s="512">
        <v>64</v>
      </c>
      <c r="U10" s="513" t="s">
        <v>395</v>
      </c>
      <c r="V10" s="513" t="s">
        <v>396</v>
      </c>
      <c r="W10" s="513" t="s">
        <v>397</v>
      </c>
      <c r="X10" s="513" t="s">
        <v>88</v>
      </c>
      <c r="Y10" s="514" t="s">
        <v>368</v>
      </c>
      <c r="Z10" s="506">
        <v>206</v>
      </c>
      <c r="AA10" s="505" t="s">
        <v>501</v>
      </c>
      <c r="AB10" s="505" t="s">
        <v>502</v>
      </c>
      <c r="AC10" s="505" t="s">
        <v>503</v>
      </c>
      <c r="AD10" s="505" t="s">
        <v>88</v>
      </c>
      <c r="AE10" s="503" t="s">
        <v>472</v>
      </c>
      <c r="AF10" s="532" t="s">
        <v>714</v>
      </c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4"/>
    </row>
    <row r="11" spans="1:44" ht="68.099999999999994" customHeight="1" x14ac:dyDescent="0.25">
      <c r="A11" s="880"/>
      <c r="B11" s="506">
        <v>336</v>
      </c>
      <c r="C11" s="505" t="s">
        <v>113</v>
      </c>
      <c r="D11" s="505" t="s">
        <v>114</v>
      </c>
      <c r="E11" s="505" t="s">
        <v>115</v>
      </c>
      <c r="F11" s="505" t="s">
        <v>88</v>
      </c>
      <c r="G11" s="503" t="s">
        <v>105</v>
      </c>
      <c r="H11" s="506">
        <v>209</v>
      </c>
      <c r="I11" s="505" t="s">
        <v>805</v>
      </c>
      <c r="J11" s="505" t="s">
        <v>192</v>
      </c>
      <c r="K11" s="505" t="s">
        <v>193</v>
      </c>
      <c r="L11" s="505" t="s">
        <v>93</v>
      </c>
      <c r="M11" s="503" t="s">
        <v>101</v>
      </c>
      <c r="N11" s="506">
        <v>81</v>
      </c>
      <c r="O11" s="505" t="s">
        <v>353</v>
      </c>
      <c r="P11" s="501" t="s">
        <v>354</v>
      </c>
      <c r="Q11" s="501" t="s">
        <v>355</v>
      </c>
      <c r="R11" s="501" t="s">
        <v>88</v>
      </c>
      <c r="S11" s="502" t="s">
        <v>292</v>
      </c>
      <c r="T11" s="506">
        <v>86</v>
      </c>
      <c r="U11" s="505" t="s">
        <v>372</v>
      </c>
      <c r="V11" s="505" t="s">
        <v>125</v>
      </c>
      <c r="W11" s="505" t="s">
        <v>126</v>
      </c>
      <c r="X11" s="505" t="s">
        <v>88</v>
      </c>
      <c r="Y11" s="503" t="s">
        <v>364</v>
      </c>
      <c r="Z11" s="506">
        <v>225</v>
      </c>
      <c r="AA11" s="505" t="s">
        <v>487</v>
      </c>
      <c r="AB11" s="505" t="s">
        <v>488</v>
      </c>
      <c r="AC11" s="505" t="s">
        <v>489</v>
      </c>
      <c r="AD11" s="505" t="s">
        <v>88</v>
      </c>
      <c r="AE11" s="503" t="s">
        <v>472</v>
      </c>
      <c r="AF11" s="530" t="s">
        <v>722</v>
      </c>
      <c r="AR11" s="503"/>
    </row>
    <row r="12" spans="1:44" ht="68.099999999999994" customHeight="1" x14ac:dyDescent="0.25">
      <c r="A12" s="880"/>
      <c r="B12" s="506">
        <v>281</v>
      </c>
      <c r="C12" s="505" t="s">
        <v>237</v>
      </c>
      <c r="D12" s="505" t="s">
        <v>238</v>
      </c>
      <c r="E12" s="505" t="s">
        <v>239</v>
      </c>
      <c r="F12" s="505" t="s">
        <v>93</v>
      </c>
      <c r="G12" s="503" t="s">
        <v>105</v>
      </c>
      <c r="H12" s="506">
        <v>62</v>
      </c>
      <c r="I12" s="505" t="s">
        <v>176</v>
      </c>
      <c r="J12" s="505" t="s">
        <v>174</v>
      </c>
      <c r="K12" s="505" t="s">
        <v>175</v>
      </c>
      <c r="L12" s="505" t="s">
        <v>93</v>
      </c>
      <c r="M12" s="503" t="s">
        <v>101</v>
      </c>
      <c r="N12" s="506">
        <v>184</v>
      </c>
      <c r="O12" s="505" t="s">
        <v>350</v>
      </c>
      <c r="P12" s="505" t="s">
        <v>351</v>
      </c>
      <c r="Q12" s="505" t="s">
        <v>352</v>
      </c>
      <c r="R12" s="505" t="s">
        <v>93</v>
      </c>
      <c r="S12" s="503" t="s">
        <v>292</v>
      </c>
      <c r="T12" s="506">
        <v>232</v>
      </c>
      <c r="U12" s="505" t="s">
        <v>405</v>
      </c>
      <c r="V12" s="505" t="s">
        <v>406</v>
      </c>
      <c r="W12" s="505" t="s">
        <v>407</v>
      </c>
      <c r="X12" s="505" t="s">
        <v>93</v>
      </c>
      <c r="Y12" s="503" t="s">
        <v>368</v>
      </c>
      <c r="Z12" s="506">
        <v>240</v>
      </c>
      <c r="AA12" s="505" t="s">
        <v>482</v>
      </c>
      <c r="AB12" s="505" t="s">
        <v>159</v>
      </c>
      <c r="AC12" s="505" t="s">
        <v>483</v>
      </c>
      <c r="AD12" s="505" t="s">
        <v>93</v>
      </c>
      <c r="AE12" s="503" t="s">
        <v>472</v>
      </c>
      <c r="AF12" s="530" t="s">
        <v>445</v>
      </c>
      <c r="AG12" s="505" t="s">
        <v>446</v>
      </c>
      <c r="AR12" s="503"/>
    </row>
    <row r="13" spans="1:44" ht="68.099999999999994" customHeight="1" x14ac:dyDescent="0.25">
      <c r="A13" s="880"/>
      <c r="B13" s="506">
        <v>289</v>
      </c>
      <c r="C13" s="505" t="s">
        <v>149</v>
      </c>
      <c r="D13" s="505" t="s">
        <v>150</v>
      </c>
      <c r="E13" s="505" t="s">
        <v>151</v>
      </c>
      <c r="F13" s="505" t="s">
        <v>93</v>
      </c>
      <c r="G13" s="503" t="s">
        <v>105</v>
      </c>
      <c r="H13" s="506">
        <v>138</v>
      </c>
      <c r="I13" s="505" t="s">
        <v>152</v>
      </c>
      <c r="J13" s="505" t="s">
        <v>153</v>
      </c>
      <c r="K13" s="505" t="s">
        <v>154</v>
      </c>
      <c r="L13" s="505" t="s">
        <v>93</v>
      </c>
      <c r="M13" s="503" t="s">
        <v>101</v>
      </c>
      <c r="N13" s="506">
        <v>200</v>
      </c>
      <c r="O13" s="505" t="s">
        <v>808</v>
      </c>
      <c r="P13" s="505" t="s">
        <v>316</v>
      </c>
      <c r="Q13" s="505" t="s">
        <v>897</v>
      </c>
      <c r="R13" s="505" t="s">
        <v>93</v>
      </c>
      <c r="S13" s="503" t="s">
        <v>292</v>
      </c>
      <c r="T13" s="506">
        <v>96</v>
      </c>
      <c r="U13" s="505" t="s">
        <v>387</v>
      </c>
      <c r="V13" s="505" t="s">
        <v>156</v>
      </c>
      <c r="W13" s="505" t="s">
        <v>388</v>
      </c>
      <c r="X13" s="505" t="s">
        <v>93</v>
      </c>
      <c r="Y13" s="503" t="s">
        <v>368</v>
      </c>
      <c r="Z13" s="506">
        <v>243</v>
      </c>
      <c r="AA13" s="505" t="s">
        <v>476</v>
      </c>
      <c r="AB13" s="505" t="s">
        <v>376</v>
      </c>
      <c r="AC13" s="505" t="s">
        <v>377</v>
      </c>
      <c r="AD13" s="505" t="s">
        <v>93</v>
      </c>
      <c r="AE13" s="503" t="s">
        <v>472</v>
      </c>
      <c r="AF13" s="530" t="s">
        <v>141</v>
      </c>
      <c r="AG13" s="505" t="s">
        <v>723</v>
      </c>
      <c r="AR13" s="503"/>
    </row>
    <row r="14" spans="1:44" ht="68.099999999999994" customHeight="1" x14ac:dyDescent="0.25">
      <c r="A14" s="880"/>
      <c r="B14" s="506">
        <v>11</v>
      </c>
      <c r="C14" s="505" t="s">
        <v>158</v>
      </c>
      <c r="D14" s="505" t="s">
        <v>159</v>
      </c>
      <c r="E14" s="505" t="s">
        <v>160</v>
      </c>
      <c r="F14" s="505" t="s">
        <v>93</v>
      </c>
      <c r="G14" s="503" t="s">
        <v>105</v>
      </c>
      <c r="H14" s="506">
        <v>13</v>
      </c>
      <c r="I14" s="505" t="s">
        <v>127</v>
      </c>
      <c r="J14" s="505" t="s">
        <v>117</v>
      </c>
      <c r="K14" s="505" t="s">
        <v>128</v>
      </c>
      <c r="L14" s="505" t="s">
        <v>93</v>
      </c>
      <c r="M14" s="503" t="s">
        <v>101</v>
      </c>
      <c r="N14" s="506">
        <v>153</v>
      </c>
      <c r="O14" s="505" t="s">
        <v>318</v>
      </c>
      <c r="P14" s="505" t="s">
        <v>162</v>
      </c>
      <c r="Q14" s="505" t="s">
        <v>165</v>
      </c>
      <c r="R14" s="505" t="s">
        <v>93</v>
      </c>
      <c r="S14" s="503" t="s">
        <v>292</v>
      </c>
      <c r="T14" s="506">
        <v>129</v>
      </c>
      <c r="U14" s="505" t="s">
        <v>431</v>
      </c>
      <c r="V14" s="505" t="s">
        <v>432</v>
      </c>
      <c r="W14" s="505" t="s">
        <v>433</v>
      </c>
      <c r="X14" s="505" t="s">
        <v>93</v>
      </c>
      <c r="Y14" s="503" t="s">
        <v>368</v>
      </c>
      <c r="Z14" s="506">
        <v>270</v>
      </c>
      <c r="AA14" s="505" t="s">
        <v>505</v>
      </c>
      <c r="AB14" s="505" t="s">
        <v>345</v>
      </c>
      <c r="AC14" s="505" t="s">
        <v>346</v>
      </c>
      <c r="AD14" s="505" t="s">
        <v>93</v>
      </c>
      <c r="AE14" s="503" t="s">
        <v>472</v>
      </c>
      <c r="AF14" s="530" t="s">
        <v>167</v>
      </c>
      <c r="AG14" s="505" t="s">
        <v>724</v>
      </c>
      <c r="AR14" s="503"/>
    </row>
    <row r="15" spans="1:44" ht="68.099999999999994" customHeight="1" x14ac:dyDescent="0.25">
      <c r="A15" s="880"/>
      <c r="B15" s="506">
        <v>194</v>
      </c>
      <c r="C15" s="505" t="s">
        <v>121</v>
      </c>
      <c r="D15" s="505" t="s">
        <v>122</v>
      </c>
      <c r="E15" s="505" t="s">
        <v>123</v>
      </c>
      <c r="F15" s="505" t="s">
        <v>93</v>
      </c>
      <c r="G15" s="503" t="s">
        <v>105</v>
      </c>
      <c r="H15" s="506">
        <v>267</v>
      </c>
      <c r="I15" s="505" t="s">
        <v>98</v>
      </c>
      <c r="J15" s="505" t="s">
        <v>99</v>
      </c>
      <c r="K15" s="505" t="s">
        <v>100</v>
      </c>
      <c r="L15" s="505" t="s">
        <v>93</v>
      </c>
      <c r="M15" s="503" t="s">
        <v>101</v>
      </c>
      <c r="N15" s="506">
        <v>177</v>
      </c>
      <c r="O15" s="505" t="s">
        <v>301</v>
      </c>
      <c r="P15" s="505" t="s">
        <v>114</v>
      </c>
      <c r="Q15" s="505" t="s">
        <v>302</v>
      </c>
      <c r="R15" s="505" t="s">
        <v>93</v>
      </c>
      <c r="S15" s="503" t="s">
        <v>292</v>
      </c>
      <c r="T15" s="506"/>
      <c r="Y15" s="503"/>
      <c r="Z15" s="506">
        <v>186</v>
      </c>
      <c r="AA15" s="505" t="s">
        <v>511</v>
      </c>
      <c r="AB15" s="505" t="s">
        <v>512</v>
      </c>
      <c r="AC15" s="505" t="s">
        <v>513</v>
      </c>
      <c r="AD15" s="505" t="s">
        <v>93</v>
      </c>
      <c r="AE15" s="503" t="s">
        <v>472</v>
      </c>
      <c r="AF15" s="530" t="s">
        <v>725</v>
      </c>
      <c r="AG15" s="505" t="s">
        <v>726</v>
      </c>
      <c r="AR15" s="503"/>
    </row>
    <row r="16" spans="1:44" ht="68.099999999999994" customHeight="1" x14ac:dyDescent="0.25">
      <c r="A16" s="881"/>
      <c r="B16" s="516">
        <v>291</v>
      </c>
      <c r="C16" s="511" t="s">
        <v>183</v>
      </c>
      <c r="D16" s="511" t="s">
        <v>181</v>
      </c>
      <c r="E16" s="511" t="s">
        <v>182</v>
      </c>
      <c r="F16" s="511" t="s">
        <v>93</v>
      </c>
      <c r="G16" s="510" t="s">
        <v>105</v>
      </c>
      <c r="H16" s="516" t="s">
        <v>773</v>
      </c>
      <c r="I16" s="511"/>
      <c r="J16" s="511"/>
      <c r="K16" s="511"/>
      <c r="L16" s="511"/>
      <c r="M16" s="510"/>
      <c r="N16" s="516">
        <v>151</v>
      </c>
      <c r="O16" s="511" t="s">
        <v>347</v>
      </c>
      <c r="P16" s="511" t="s">
        <v>348</v>
      </c>
      <c r="Q16" s="511" t="s">
        <v>349</v>
      </c>
      <c r="R16" s="511" t="s">
        <v>93</v>
      </c>
      <c r="S16" s="510" t="s">
        <v>292</v>
      </c>
      <c r="T16" s="516"/>
      <c r="U16" s="511"/>
      <c r="V16" s="511"/>
      <c r="W16" s="511"/>
      <c r="X16" s="511"/>
      <c r="Y16" s="510"/>
      <c r="Z16" s="516">
        <v>73</v>
      </c>
      <c r="AA16" s="511" t="s">
        <v>497</v>
      </c>
      <c r="AB16" s="511" t="s">
        <v>498</v>
      </c>
      <c r="AC16" s="511" t="s">
        <v>499</v>
      </c>
      <c r="AD16" s="511" t="s">
        <v>93</v>
      </c>
      <c r="AE16" s="510" t="s">
        <v>472</v>
      </c>
      <c r="AF16" s="531"/>
      <c r="AG16" s="511"/>
      <c r="AH16" s="511"/>
      <c r="AI16" s="511"/>
      <c r="AJ16" s="511"/>
      <c r="AK16" s="511"/>
      <c r="AL16" s="511"/>
      <c r="AM16" s="511"/>
      <c r="AN16" s="511"/>
      <c r="AO16" s="511"/>
      <c r="AP16" s="511"/>
      <c r="AQ16" s="511"/>
      <c r="AR16" s="510"/>
    </row>
    <row r="17" spans="1:44" ht="68.099999999999994" customHeight="1" x14ac:dyDescent="0.25">
      <c r="A17" s="879" t="s">
        <v>891</v>
      </c>
      <c r="B17" s="512">
        <v>92</v>
      </c>
      <c r="C17" s="513" t="s">
        <v>608</v>
      </c>
      <c r="D17" s="513" t="s">
        <v>162</v>
      </c>
      <c r="E17" s="513" t="s">
        <v>609</v>
      </c>
      <c r="F17" s="513" t="s">
        <v>88</v>
      </c>
      <c r="G17" s="514" t="s">
        <v>610</v>
      </c>
      <c r="H17" s="506">
        <v>31</v>
      </c>
      <c r="I17" s="505" t="s">
        <v>475</v>
      </c>
      <c r="J17" s="505" t="s">
        <v>125</v>
      </c>
      <c r="K17" s="505" t="s">
        <v>126</v>
      </c>
      <c r="L17" s="505" t="s">
        <v>88</v>
      </c>
      <c r="M17" s="503" t="s">
        <v>463</v>
      </c>
      <c r="N17" s="512">
        <v>66</v>
      </c>
      <c r="O17" s="513" t="s">
        <v>365</v>
      </c>
      <c r="P17" s="513" t="s">
        <v>366</v>
      </c>
      <c r="Q17" s="513" t="s">
        <v>367</v>
      </c>
      <c r="R17" s="513" t="s">
        <v>88</v>
      </c>
      <c r="S17" s="514" t="s">
        <v>368</v>
      </c>
      <c r="T17" s="506">
        <v>166</v>
      </c>
      <c r="U17" s="505" t="s">
        <v>422</v>
      </c>
      <c r="V17" s="505" t="s">
        <v>423</v>
      </c>
      <c r="W17" s="505" t="s">
        <v>424</v>
      </c>
      <c r="X17" s="505" t="s">
        <v>88</v>
      </c>
      <c r="Y17" s="503" t="s">
        <v>364</v>
      </c>
      <c r="Z17" s="506">
        <v>27</v>
      </c>
      <c r="AA17" s="505" t="s">
        <v>500</v>
      </c>
      <c r="AB17" s="505" t="s">
        <v>215</v>
      </c>
      <c r="AC17" s="505" t="s">
        <v>216</v>
      </c>
      <c r="AD17" s="505" t="s">
        <v>88</v>
      </c>
      <c r="AE17" s="503" t="s">
        <v>472</v>
      </c>
      <c r="AF17" s="532" t="s">
        <v>727</v>
      </c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4"/>
    </row>
    <row r="18" spans="1:44" ht="68.099999999999994" customHeight="1" x14ac:dyDescent="0.25">
      <c r="A18" s="880"/>
      <c r="B18" s="506">
        <v>203</v>
      </c>
      <c r="C18" s="505" t="s">
        <v>619</v>
      </c>
      <c r="D18" s="505" t="s">
        <v>620</v>
      </c>
      <c r="E18" s="505" t="s">
        <v>621</v>
      </c>
      <c r="F18" s="505" t="s">
        <v>88</v>
      </c>
      <c r="G18" s="503" t="s">
        <v>610</v>
      </c>
      <c r="H18" s="506">
        <v>164</v>
      </c>
      <c r="I18" s="505" t="s">
        <v>522</v>
      </c>
      <c r="J18" s="505" t="s">
        <v>523</v>
      </c>
      <c r="K18" s="505" t="s">
        <v>524</v>
      </c>
      <c r="L18" s="505" t="s">
        <v>88</v>
      </c>
      <c r="M18" s="503" t="s">
        <v>463</v>
      </c>
      <c r="N18" s="506">
        <v>187</v>
      </c>
      <c r="O18" s="505" t="s">
        <v>418</v>
      </c>
      <c r="P18" s="505" t="s">
        <v>222</v>
      </c>
      <c r="Q18" s="505" t="s">
        <v>223</v>
      </c>
      <c r="R18" s="505" t="s">
        <v>93</v>
      </c>
      <c r="S18" s="503" t="s">
        <v>368</v>
      </c>
      <c r="T18" s="506">
        <v>268</v>
      </c>
      <c r="U18" s="505" t="s">
        <v>437</v>
      </c>
      <c r="V18" s="505" t="s">
        <v>256</v>
      </c>
      <c r="W18" s="505" t="s">
        <v>882</v>
      </c>
      <c r="X18" s="505" t="s">
        <v>88</v>
      </c>
      <c r="Y18" s="503" t="s">
        <v>364</v>
      </c>
      <c r="Z18" s="506">
        <v>110</v>
      </c>
      <c r="AA18" s="505" t="s">
        <v>809</v>
      </c>
      <c r="AB18" s="505" t="s">
        <v>528</v>
      </c>
      <c r="AC18" s="505" t="s">
        <v>529</v>
      </c>
      <c r="AD18" s="505" t="s">
        <v>88</v>
      </c>
      <c r="AE18" s="503" t="s">
        <v>472</v>
      </c>
      <c r="AF18" s="530" t="s">
        <v>728</v>
      </c>
      <c r="AR18" s="503"/>
    </row>
    <row r="19" spans="1:44" ht="68.099999999999994" customHeight="1" x14ac:dyDescent="0.25">
      <c r="A19" s="880"/>
      <c r="B19" s="506">
        <v>112</v>
      </c>
      <c r="C19" s="505" t="s">
        <v>670</v>
      </c>
      <c r="D19" s="505" t="s">
        <v>671</v>
      </c>
      <c r="E19" s="505" t="s">
        <v>672</v>
      </c>
      <c r="F19" s="505" t="s">
        <v>88</v>
      </c>
      <c r="G19" s="503" t="s">
        <v>610</v>
      </c>
      <c r="H19" s="506">
        <v>80</v>
      </c>
      <c r="I19" s="505" t="s">
        <v>494</v>
      </c>
      <c r="J19" s="505" t="s">
        <v>495</v>
      </c>
      <c r="K19" s="505" t="s">
        <v>496</v>
      </c>
      <c r="L19" s="505" t="s">
        <v>93</v>
      </c>
      <c r="M19" s="503" t="s">
        <v>463</v>
      </c>
      <c r="N19" s="506">
        <v>199</v>
      </c>
      <c r="O19" s="505" t="s">
        <v>378</v>
      </c>
      <c r="P19" s="505" t="s">
        <v>379</v>
      </c>
      <c r="Q19" s="505" t="s">
        <v>380</v>
      </c>
      <c r="R19" s="505" t="s">
        <v>93</v>
      </c>
      <c r="S19" s="503" t="s">
        <v>368</v>
      </c>
      <c r="T19" s="506">
        <v>105</v>
      </c>
      <c r="U19" s="505" t="s">
        <v>425</v>
      </c>
      <c r="V19" s="505" t="s">
        <v>426</v>
      </c>
      <c r="W19" s="505" t="s">
        <v>427</v>
      </c>
      <c r="X19" s="505" t="s">
        <v>93</v>
      </c>
      <c r="Y19" s="503" t="s">
        <v>364</v>
      </c>
      <c r="Z19" s="506">
        <v>246</v>
      </c>
      <c r="AA19" s="505" t="s">
        <v>504</v>
      </c>
      <c r="AB19" s="505" t="s">
        <v>345</v>
      </c>
      <c r="AC19" s="505" t="s">
        <v>346</v>
      </c>
      <c r="AD19" s="505" t="s">
        <v>93</v>
      </c>
      <c r="AE19" s="503" t="s">
        <v>472</v>
      </c>
      <c r="AF19" s="530" t="s">
        <v>729</v>
      </c>
      <c r="AG19" s="505" t="s">
        <v>730</v>
      </c>
      <c r="AI19" s="505" t="s">
        <v>731</v>
      </c>
      <c r="AJ19" s="505" t="s">
        <v>386</v>
      </c>
      <c r="AL19" s="505" t="s">
        <v>575</v>
      </c>
      <c r="AM19" s="505" t="s">
        <v>576</v>
      </c>
      <c r="AO19" s="505" t="s">
        <v>488</v>
      </c>
      <c r="AP19" s="505" t="s">
        <v>489</v>
      </c>
      <c r="AR19" s="503"/>
    </row>
    <row r="20" spans="1:44" ht="68.099999999999994" customHeight="1" x14ac:dyDescent="0.25">
      <c r="A20" s="881"/>
      <c r="B20" s="516"/>
      <c r="C20" s="511"/>
      <c r="D20" s="511"/>
      <c r="E20" s="511"/>
      <c r="F20" s="511"/>
      <c r="G20" s="510"/>
      <c r="H20" s="516">
        <v>169</v>
      </c>
      <c r="I20" s="511" t="s">
        <v>521</v>
      </c>
      <c r="J20" s="511" t="s">
        <v>284</v>
      </c>
      <c r="K20" s="511" t="s">
        <v>285</v>
      </c>
      <c r="L20" s="511" t="s">
        <v>93</v>
      </c>
      <c r="M20" s="510" t="s">
        <v>463</v>
      </c>
      <c r="N20" s="516" t="s">
        <v>773</v>
      </c>
      <c r="O20" s="511"/>
      <c r="P20" s="511"/>
      <c r="Q20" s="511"/>
      <c r="R20" s="511"/>
      <c r="S20" s="510"/>
      <c r="T20" s="516">
        <v>175</v>
      </c>
      <c r="U20" s="511" t="s">
        <v>415</v>
      </c>
      <c r="V20" s="511" t="s">
        <v>416</v>
      </c>
      <c r="W20" s="511" t="s">
        <v>417</v>
      </c>
      <c r="X20" s="511" t="s">
        <v>93</v>
      </c>
      <c r="Y20" s="510" t="s">
        <v>364</v>
      </c>
      <c r="Z20" s="516">
        <v>30</v>
      </c>
      <c r="AA20" s="511" t="s">
        <v>490</v>
      </c>
      <c r="AB20" s="511" t="s">
        <v>491</v>
      </c>
      <c r="AC20" s="511" t="s">
        <v>492</v>
      </c>
      <c r="AD20" s="511" t="s">
        <v>93</v>
      </c>
      <c r="AE20" s="510" t="s">
        <v>472</v>
      </c>
      <c r="AF20" s="531"/>
      <c r="AG20" s="511"/>
      <c r="AH20" s="511"/>
      <c r="AI20" s="511" t="s">
        <v>414</v>
      </c>
      <c r="AJ20" s="511" t="s">
        <v>628</v>
      </c>
      <c r="AK20" s="511"/>
      <c r="AL20" s="511" t="s">
        <v>732</v>
      </c>
      <c r="AM20" s="511" t="s">
        <v>733</v>
      </c>
      <c r="AN20" s="511"/>
      <c r="AO20" s="511" t="s">
        <v>448</v>
      </c>
      <c r="AP20" s="511" t="s">
        <v>449</v>
      </c>
      <c r="AQ20" s="511"/>
      <c r="AR20" s="510"/>
    </row>
    <row r="21" spans="1:44" ht="68.099999999999994" customHeight="1" x14ac:dyDescent="0.25">
      <c r="A21" s="879" t="s">
        <v>892</v>
      </c>
      <c r="B21" s="512">
        <v>125</v>
      </c>
      <c r="C21" s="513" t="s">
        <v>116</v>
      </c>
      <c r="D21" s="513" t="s">
        <v>117</v>
      </c>
      <c r="E21" s="513" t="s">
        <v>118</v>
      </c>
      <c r="F21" s="513" t="s">
        <v>88</v>
      </c>
      <c r="G21" s="514" t="s">
        <v>105</v>
      </c>
      <c r="H21" s="506">
        <v>140</v>
      </c>
      <c r="I21" s="505" t="s">
        <v>140</v>
      </c>
      <c r="J21" s="505" t="s">
        <v>141</v>
      </c>
      <c r="K21" s="505" t="s">
        <v>142</v>
      </c>
      <c r="L21" s="505" t="s">
        <v>88</v>
      </c>
      <c r="M21" s="503" t="s">
        <v>94</v>
      </c>
      <c r="N21" s="506">
        <v>238</v>
      </c>
      <c r="O21" s="505" t="s">
        <v>310</v>
      </c>
      <c r="P21" s="505" t="s">
        <v>311</v>
      </c>
      <c r="Q21" s="505" t="s">
        <v>312</v>
      </c>
      <c r="R21" s="505" t="s">
        <v>88</v>
      </c>
      <c r="S21" s="503" t="s">
        <v>294</v>
      </c>
      <c r="T21" s="512">
        <v>100</v>
      </c>
      <c r="U21" s="513" t="s">
        <v>391</v>
      </c>
      <c r="V21" s="513" t="s">
        <v>156</v>
      </c>
      <c r="W21" s="513" t="s">
        <v>388</v>
      </c>
      <c r="X21" s="513" t="s">
        <v>93</v>
      </c>
      <c r="Y21" s="514" t="s">
        <v>364</v>
      </c>
      <c r="Z21" s="517">
        <v>190</v>
      </c>
      <c r="AA21" s="518" t="s">
        <v>520</v>
      </c>
      <c r="AB21" s="518" t="s">
        <v>354</v>
      </c>
      <c r="AC21" s="518" t="s">
        <v>355</v>
      </c>
      <c r="AD21" s="518" t="s">
        <v>88</v>
      </c>
      <c r="AE21" s="519" t="s">
        <v>472</v>
      </c>
      <c r="AF21" s="530" t="s">
        <v>714</v>
      </c>
      <c r="AR21" s="503"/>
    </row>
    <row r="22" spans="1:44" ht="68.099999999999994" customHeight="1" x14ac:dyDescent="0.25">
      <c r="A22" s="880"/>
      <c r="B22" s="506">
        <v>74</v>
      </c>
      <c r="C22" s="505" t="s">
        <v>252</v>
      </c>
      <c r="D22" s="505" t="s">
        <v>253</v>
      </c>
      <c r="E22" s="505" t="s">
        <v>254</v>
      </c>
      <c r="F22" s="505" t="s">
        <v>88</v>
      </c>
      <c r="G22" s="503" t="s">
        <v>105</v>
      </c>
      <c r="H22" s="506">
        <v>59</v>
      </c>
      <c r="I22" s="505" t="s">
        <v>146</v>
      </c>
      <c r="J22" s="505" t="s">
        <v>147</v>
      </c>
      <c r="K22" s="505" t="s">
        <v>148</v>
      </c>
      <c r="L22" s="505" t="s">
        <v>88</v>
      </c>
      <c r="M22" s="503" t="s">
        <v>94</v>
      </c>
      <c r="N22" s="506">
        <v>141</v>
      </c>
      <c r="O22" s="505" t="s">
        <v>335</v>
      </c>
      <c r="P22" s="505" t="s">
        <v>336</v>
      </c>
      <c r="Q22" s="505" t="s">
        <v>337</v>
      </c>
      <c r="R22" s="505" t="s">
        <v>88</v>
      </c>
      <c r="S22" s="503" t="s">
        <v>294</v>
      </c>
      <c r="T22" s="506">
        <v>167</v>
      </c>
      <c r="U22" s="505" t="s">
        <v>392</v>
      </c>
      <c r="V22" s="505" t="s">
        <v>393</v>
      </c>
      <c r="W22" s="505" t="s">
        <v>394</v>
      </c>
      <c r="X22" s="505" t="s">
        <v>93</v>
      </c>
      <c r="Y22" s="503" t="s">
        <v>364</v>
      </c>
      <c r="Z22" s="500">
        <v>79</v>
      </c>
      <c r="AA22" s="501" t="s">
        <v>664</v>
      </c>
      <c r="AB22" s="501" t="s">
        <v>354</v>
      </c>
      <c r="AC22" s="501" t="s">
        <v>355</v>
      </c>
      <c r="AD22" s="501" t="s">
        <v>88</v>
      </c>
      <c r="AE22" s="502" t="s">
        <v>578</v>
      </c>
      <c r="AF22" s="530" t="s">
        <v>734</v>
      </c>
      <c r="AR22" s="503"/>
    </row>
    <row r="23" spans="1:44" ht="68.099999999999994" customHeight="1" x14ac:dyDescent="0.25">
      <c r="A23" s="880"/>
      <c r="B23" s="506">
        <v>158</v>
      </c>
      <c r="C23" s="505" t="s">
        <v>232</v>
      </c>
      <c r="D23" s="505" t="s">
        <v>233</v>
      </c>
      <c r="E23" s="505" t="s">
        <v>234</v>
      </c>
      <c r="F23" s="505" t="s">
        <v>93</v>
      </c>
      <c r="G23" s="503" t="s">
        <v>105</v>
      </c>
      <c r="H23" s="506">
        <v>174</v>
      </c>
      <c r="I23" s="505" t="s">
        <v>208</v>
      </c>
      <c r="J23" s="505" t="s">
        <v>209</v>
      </c>
      <c r="K23" s="505" t="s">
        <v>210</v>
      </c>
      <c r="L23" s="505" t="s">
        <v>93</v>
      </c>
      <c r="M23" s="503" t="s">
        <v>94</v>
      </c>
      <c r="N23" s="500">
        <v>61</v>
      </c>
      <c r="O23" s="501" t="s">
        <v>581</v>
      </c>
      <c r="P23" s="501" t="s">
        <v>582</v>
      </c>
      <c r="Q23" s="501" t="s">
        <v>583</v>
      </c>
      <c r="R23" s="501" t="s">
        <v>93</v>
      </c>
      <c r="S23" s="502" t="s">
        <v>578</v>
      </c>
      <c r="T23" s="506">
        <v>56</v>
      </c>
      <c r="U23" s="505" t="s">
        <v>444</v>
      </c>
      <c r="V23" s="505" t="s">
        <v>445</v>
      </c>
      <c r="W23" s="505" t="s">
        <v>446</v>
      </c>
      <c r="X23" s="505" t="s">
        <v>93</v>
      </c>
      <c r="Y23" s="503" t="s">
        <v>364</v>
      </c>
      <c r="Z23" s="506">
        <v>210</v>
      </c>
      <c r="AA23" s="505" t="s">
        <v>654</v>
      </c>
      <c r="AB23" s="505" t="s">
        <v>655</v>
      </c>
      <c r="AC23" s="505" t="s">
        <v>656</v>
      </c>
      <c r="AD23" s="505" t="s">
        <v>93</v>
      </c>
      <c r="AE23" s="503" t="s">
        <v>578</v>
      </c>
      <c r="AF23" s="530" t="s">
        <v>735</v>
      </c>
      <c r="AG23" s="505" t="s">
        <v>736</v>
      </c>
      <c r="AI23" s="505" t="s">
        <v>737</v>
      </c>
      <c r="AJ23" s="505" t="s">
        <v>738</v>
      </c>
      <c r="AR23" s="503"/>
    </row>
    <row r="24" spans="1:44" ht="68.099999999999994" customHeight="1" x14ac:dyDescent="0.25">
      <c r="A24" s="880"/>
      <c r="B24" s="506">
        <v>111</v>
      </c>
      <c r="C24" s="505" t="s">
        <v>171</v>
      </c>
      <c r="D24" s="505" t="s">
        <v>159</v>
      </c>
      <c r="E24" s="505" t="s">
        <v>172</v>
      </c>
      <c r="F24" s="505" t="s">
        <v>93</v>
      </c>
      <c r="G24" s="503" t="s">
        <v>105</v>
      </c>
      <c r="H24" s="500">
        <v>55</v>
      </c>
      <c r="I24" s="501" t="s">
        <v>138</v>
      </c>
      <c r="J24" s="501" t="s">
        <v>136</v>
      </c>
      <c r="K24" s="501" t="s">
        <v>137</v>
      </c>
      <c r="L24" s="501" t="s">
        <v>93</v>
      </c>
      <c r="M24" s="502" t="s">
        <v>94</v>
      </c>
      <c r="N24" s="500">
        <v>211</v>
      </c>
      <c r="O24" s="501" t="s">
        <v>322</v>
      </c>
      <c r="P24" s="501" t="s">
        <v>323</v>
      </c>
      <c r="Q24" s="501" t="s">
        <v>324</v>
      </c>
      <c r="R24" s="501" t="s">
        <v>93</v>
      </c>
      <c r="S24" s="502" t="s">
        <v>294</v>
      </c>
      <c r="T24" s="506">
        <v>283</v>
      </c>
      <c r="U24" s="505" t="s">
        <v>434</v>
      </c>
      <c r="V24" s="505" t="s">
        <v>435</v>
      </c>
      <c r="W24" s="505" t="s">
        <v>436</v>
      </c>
      <c r="X24" s="505" t="s">
        <v>93</v>
      </c>
      <c r="Y24" s="503" t="s">
        <v>364</v>
      </c>
      <c r="Z24" s="506">
        <v>234</v>
      </c>
      <c r="AA24" s="505" t="s">
        <v>657</v>
      </c>
      <c r="AB24" s="505" t="s">
        <v>658</v>
      </c>
      <c r="AC24" s="505" t="s">
        <v>659</v>
      </c>
      <c r="AD24" s="505" t="s">
        <v>93</v>
      </c>
      <c r="AE24" s="503" t="s">
        <v>578</v>
      </c>
      <c r="AF24" s="530" t="s">
        <v>671</v>
      </c>
      <c r="AG24" s="505" t="s">
        <v>739</v>
      </c>
      <c r="AI24" s="505" t="s">
        <v>740</v>
      </c>
      <c r="AJ24" s="505" t="s">
        <v>741</v>
      </c>
      <c r="AK24" s="505" t="s">
        <v>742</v>
      </c>
      <c r="AR24" s="503"/>
    </row>
    <row r="25" spans="1:44" ht="68.099999999999994" customHeight="1" x14ac:dyDescent="0.25">
      <c r="A25" s="880"/>
      <c r="B25" s="506">
        <v>222</v>
      </c>
      <c r="C25" s="505" t="s">
        <v>257</v>
      </c>
      <c r="D25" s="505" t="s">
        <v>256</v>
      </c>
      <c r="E25" s="505" t="s">
        <v>882</v>
      </c>
      <c r="F25" s="505" t="s">
        <v>93</v>
      </c>
      <c r="G25" s="503" t="s">
        <v>105</v>
      </c>
      <c r="H25" s="500">
        <v>88</v>
      </c>
      <c r="I25" s="501" t="s">
        <v>188</v>
      </c>
      <c r="J25" s="501" t="s">
        <v>186</v>
      </c>
      <c r="K25" s="501" t="s">
        <v>187</v>
      </c>
      <c r="L25" s="501" t="s">
        <v>93</v>
      </c>
      <c r="M25" s="502" t="s">
        <v>94</v>
      </c>
      <c r="N25" s="506">
        <v>76</v>
      </c>
      <c r="O25" s="505" t="s">
        <v>334</v>
      </c>
      <c r="P25" s="505" t="s">
        <v>333</v>
      </c>
      <c r="Q25" s="505" t="s">
        <v>288</v>
      </c>
      <c r="R25" s="505" t="s">
        <v>93</v>
      </c>
      <c r="S25" s="503" t="s">
        <v>294</v>
      </c>
      <c r="T25" s="506">
        <v>43</v>
      </c>
      <c r="U25" s="505" t="s">
        <v>408</v>
      </c>
      <c r="V25" s="505" t="s">
        <v>409</v>
      </c>
      <c r="W25" s="505" t="s">
        <v>410</v>
      </c>
      <c r="X25" s="505" t="s">
        <v>93</v>
      </c>
      <c r="Y25" s="503" t="s">
        <v>364</v>
      </c>
      <c r="Z25" s="506">
        <v>163</v>
      </c>
      <c r="AA25" s="505" t="s">
        <v>667</v>
      </c>
      <c r="AB25" s="505" t="s">
        <v>668</v>
      </c>
      <c r="AC25" s="505" t="s">
        <v>669</v>
      </c>
      <c r="AD25" s="505" t="s">
        <v>93</v>
      </c>
      <c r="AE25" s="503" t="s">
        <v>578</v>
      </c>
      <c r="AF25" s="530" t="s">
        <v>743</v>
      </c>
      <c r="AG25" s="505" t="s">
        <v>386</v>
      </c>
      <c r="AR25" s="503"/>
    </row>
    <row r="26" spans="1:44" ht="68.099999999999994" customHeight="1" x14ac:dyDescent="0.25">
      <c r="A26" s="880"/>
      <c r="B26" s="506">
        <v>147</v>
      </c>
      <c r="C26" s="505" t="s">
        <v>243</v>
      </c>
      <c r="D26" s="505" t="s">
        <v>244</v>
      </c>
      <c r="E26" s="505" t="s">
        <v>245</v>
      </c>
      <c r="F26" s="505" t="s">
        <v>93</v>
      </c>
      <c r="G26" s="503" t="s">
        <v>105</v>
      </c>
      <c r="H26" s="500">
        <v>126</v>
      </c>
      <c r="I26" s="501" t="s">
        <v>804</v>
      </c>
      <c r="J26" s="501" t="s">
        <v>119</v>
      </c>
      <c r="K26" s="501" t="s">
        <v>120</v>
      </c>
      <c r="L26" s="501" t="s">
        <v>93</v>
      </c>
      <c r="M26" s="502" t="s">
        <v>94</v>
      </c>
      <c r="N26" s="506">
        <v>133</v>
      </c>
      <c r="O26" s="505" t="s">
        <v>356</v>
      </c>
      <c r="P26" s="505" t="s">
        <v>273</v>
      </c>
      <c r="Q26" s="505" t="s">
        <v>274</v>
      </c>
      <c r="R26" s="505" t="s">
        <v>93</v>
      </c>
      <c r="S26" s="503" t="s">
        <v>294</v>
      </c>
      <c r="T26" s="506"/>
      <c r="Y26" s="503"/>
      <c r="Z26" s="506">
        <v>230</v>
      </c>
      <c r="AA26" s="505" t="s">
        <v>517</v>
      </c>
      <c r="AB26" s="505" t="s">
        <v>518</v>
      </c>
      <c r="AC26" s="505" t="s">
        <v>519</v>
      </c>
      <c r="AD26" s="505" t="s">
        <v>93</v>
      </c>
      <c r="AE26" s="503" t="s">
        <v>463</v>
      </c>
      <c r="AF26" s="530" t="s">
        <v>238</v>
      </c>
      <c r="AG26" s="505" t="s">
        <v>239</v>
      </c>
      <c r="AR26" s="503"/>
    </row>
    <row r="27" spans="1:44" ht="68.099999999999994" customHeight="1" x14ac:dyDescent="0.25">
      <c r="A27" s="881"/>
      <c r="B27" s="516">
        <v>25</v>
      </c>
      <c r="C27" s="511" t="s">
        <v>246</v>
      </c>
      <c r="D27" s="511" t="s">
        <v>247</v>
      </c>
      <c r="E27" s="511" t="s">
        <v>248</v>
      </c>
      <c r="F27" s="511" t="s">
        <v>93</v>
      </c>
      <c r="G27" s="510" t="s">
        <v>105</v>
      </c>
      <c r="H27" s="507">
        <v>136</v>
      </c>
      <c r="I27" s="508" t="s">
        <v>132</v>
      </c>
      <c r="J27" s="508" t="s">
        <v>133</v>
      </c>
      <c r="K27" s="508" t="s">
        <v>134</v>
      </c>
      <c r="L27" s="508" t="s">
        <v>93</v>
      </c>
      <c r="M27" s="509" t="s">
        <v>94</v>
      </c>
      <c r="N27" s="516">
        <v>192</v>
      </c>
      <c r="O27" s="511" t="s">
        <v>293</v>
      </c>
      <c r="P27" s="511" t="s">
        <v>96</v>
      </c>
      <c r="Q27" s="511" t="s">
        <v>97</v>
      </c>
      <c r="R27" s="511" t="s">
        <v>93</v>
      </c>
      <c r="S27" s="510" t="s">
        <v>294</v>
      </c>
      <c r="T27" s="516"/>
      <c r="U27" s="511"/>
      <c r="V27" s="511"/>
      <c r="W27" s="511"/>
      <c r="X27" s="511"/>
      <c r="Y27" s="510"/>
      <c r="Z27" s="516"/>
      <c r="AA27" s="511"/>
      <c r="AB27" s="511"/>
      <c r="AC27" s="511"/>
      <c r="AD27" s="511"/>
      <c r="AE27" s="510"/>
      <c r="AF27" s="531"/>
      <c r="AG27" s="511"/>
      <c r="AH27" s="511"/>
      <c r="AI27" s="511"/>
      <c r="AJ27" s="511"/>
      <c r="AK27" s="511"/>
      <c r="AL27" s="511"/>
      <c r="AM27" s="511"/>
      <c r="AN27" s="511"/>
      <c r="AO27" s="511"/>
      <c r="AP27" s="511"/>
      <c r="AQ27" s="511"/>
      <c r="AR27" s="510"/>
    </row>
    <row r="28" spans="1:44" ht="68.099999999999994" customHeight="1" x14ac:dyDescent="0.25">
      <c r="A28" s="879" t="s">
        <v>893</v>
      </c>
      <c r="B28" s="512">
        <v>19</v>
      </c>
      <c r="C28" s="513" t="s">
        <v>173</v>
      </c>
      <c r="D28" s="513" t="s">
        <v>174</v>
      </c>
      <c r="E28" s="513" t="s">
        <v>175</v>
      </c>
      <c r="F28" s="513" t="s">
        <v>88</v>
      </c>
      <c r="G28" s="514" t="s">
        <v>105</v>
      </c>
      <c r="H28" s="500">
        <v>114</v>
      </c>
      <c r="I28" s="501" t="s">
        <v>166</v>
      </c>
      <c r="J28" s="501" t="s">
        <v>167</v>
      </c>
      <c r="K28" s="501" t="s">
        <v>168</v>
      </c>
      <c r="L28" s="501" t="s">
        <v>88</v>
      </c>
      <c r="M28" s="502" t="s">
        <v>94</v>
      </c>
      <c r="N28" s="512">
        <v>28</v>
      </c>
      <c r="O28" s="513" t="s">
        <v>509</v>
      </c>
      <c r="P28" s="513" t="s">
        <v>226</v>
      </c>
      <c r="Q28" s="513" t="s">
        <v>510</v>
      </c>
      <c r="R28" s="513" t="s">
        <v>88</v>
      </c>
      <c r="S28" s="514" t="s">
        <v>467</v>
      </c>
      <c r="T28" s="506">
        <v>278</v>
      </c>
      <c r="U28" s="505" t="s">
        <v>645</v>
      </c>
      <c r="V28" s="505" t="s">
        <v>646</v>
      </c>
      <c r="W28" s="505" t="s">
        <v>647</v>
      </c>
      <c r="X28" s="505" t="s">
        <v>88</v>
      </c>
      <c r="Y28" s="503" t="s">
        <v>578</v>
      </c>
      <c r="Z28" s="512">
        <v>20</v>
      </c>
      <c r="AA28" s="513" t="s">
        <v>570</v>
      </c>
      <c r="AB28" s="513" t="s">
        <v>445</v>
      </c>
      <c r="AC28" s="513" t="s">
        <v>446</v>
      </c>
      <c r="AD28" s="513" t="s">
        <v>88</v>
      </c>
      <c r="AE28" s="514" t="s">
        <v>535</v>
      </c>
      <c r="AF28" s="532" t="s">
        <v>714</v>
      </c>
      <c r="AG28" s="513"/>
      <c r="AH28" s="513"/>
      <c r="AI28" s="513"/>
      <c r="AJ28" s="513"/>
      <c r="AK28" s="513"/>
      <c r="AL28" s="513"/>
      <c r="AM28" s="513"/>
      <c r="AN28" s="513"/>
      <c r="AO28" s="513"/>
      <c r="AP28" s="513"/>
      <c r="AQ28" s="513"/>
      <c r="AR28" s="514"/>
    </row>
    <row r="29" spans="1:44" ht="68.099999999999994" customHeight="1" x14ac:dyDescent="0.25">
      <c r="A29" s="880"/>
      <c r="B29" s="506">
        <v>176</v>
      </c>
      <c r="C29" s="505" t="s">
        <v>280</v>
      </c>
      <c r="D29" s="505" t="s">
        <v>281</v>
      </c>
      <c r="E29" s="505" t="s">
        <v>282</v>
      </c>
      <c r="F29" s="505" t="s">
        <v>88</v>
      </c>
      <c r="G29" s="503" t="s">
        <v>105</v>
      </c>
      <c r="H29" s="500">
        <v>280</v>
      </c>
      <c r="I29" s="501" t="s">
        <v>155</v>
      </c>
      <c r="J29" s="501" t="s">
        <v>156</v>
      </c>
      <c r="K29" s="501" t="s">
        <v>157</v>
      </c>
      <c r="L29" s="501" t="s">
        <v>88</v>
      </c>
      <c r="M29" s="502" t="s">
        <v>94</v>
      </c>
      <c r="N29" s="506">
        <v>131</v>
      </c>
      <c r="O29" s="505" t="s">
        <v>484</v>
      </c>
      <c r="P29" s="505" t="s">
        <v>485</v>
      </c>
      <c r="Q29" s="505" t="s">
        <v>359</v>
      </c>
      <c r="R29" s="505" t="s">
        <v>88</v>
      </c>
      <c r="S29" s="503" t="s">
        <v>467</v>
      </c>
      <c r="T29" s="506">
        <v>183</v>
      </c>
      <c r="U29" s="505" t="s">
        <v>622</v>
      </c>
      <c r="V29" s="505" t="s">
        <v>623</v>
      </c>
      <c r="W29" s="505" t="s">
        <v>624</v>
      </c>
      <c r="X29" s="505" t="s">
        <v>93</v>
      </c>
      <c r="Y29" s="503" t="s">
        <v>578</v>
      </c>
      <c r="Z29" s="506">
        <v>63</v>
      </c>
      <c r="AA29" s="505" t="s">
        <v>556</v>
      </c>
      <c r="AB29" s="505" t="s">
        <v>396</v>
      </c>
      <c r="AC29" s="505" t="s">
        <v>397</v>
      </c>
      <c r="AD29" s="505" t="s">
        <v>88</v>
      </c>
      <c r="AE29" s="503" t="s">
        <v>535</v>
      </c>
      <c r="AF29" s="530" t="s">
        <v>744</v>
      </c>
      <c r="AR29" s="503"/>
    </row>
    <row r="30" spans="1:44" ht="68.099999999999994" customHeight="1" x14ac:dyDescent="0.25">
      <c r="A30" s="880"/>
      <c r="B30" s="506">
        <v>269</v>
      </c>
      <c r="C30" s="505" t="s">
        <v>180</v>
      </c>
      <c r="D30" s="505" t="s">
        <v>181</v>
      </c>
      <c r="E30" s="505" t="s">
        <v>182</v>
      </c>
      <c r="F30" s="505" t="s">
        <v>93</v>
      </c>
      <c r="G30" s="503" t="s">
        <v>105</v>
      </c>
      <c r="H30" s="500">
        <v>87</v>
      </c>
      <c r="I30" s="501" t="s">
        <v>185</v>
      </c>
      <c r="J30" s="501" t="s">
        <v>186</v>
      </c>
      <c r="K30" s="501" t="s">
        <v>187</v>
      </c>
      <c r="L30" s="501" t="s">
        <v>93</v>
      </c>
      <c r="M30" s="502" t="s">
        <v>94</v>
      </c>
      <c r="N30" s="506">
        <v>134</v>
      </c>
      <c r="O30" s="505" t="s">
        <v>525</v>
      </c>
      <c r="P30" s="505" t="s">
        <v>526</v>
      </c>
      <c r="Q30" s="505" t="s">
        <v>527</v>
      </c>
      <c r="R30" s="505" t="s">
        <v>93</v>
      </c>
      <c r="S30" s="503" t="s">
        <v>467</v>
      </c>
      <c r="T30" s="506">
        <v>179</v>
      </c>
      <c r="U30" s="505" t="s">
        <v>579</v>
      </c>
      <c r="V30" s="501" t="s">
        <v>96</v>
      </c>
      <c r="W30" s="501" t="s">
        <v>97</v>
      </c>
      <c r="X30" s="505" t="s">
        <v>93</v>
      </c>
      <c r="Y30" s="503" t="s">
        <v>578</v>
      </c>
      <c r="Z30" s="506">
        <v>146</v>
      </c>
      <c r="AA30" s="505" t="s">
        <v>534</v>
      </c>
      <c r="AB30" s="505" t="s">
        <v>304</v>
      </c>
      <c r="AC30" s="505" t="s">
        <v>305</v>
      </c>
      <c r="AD30" s="505" t="s">
        <v>93</v>
      </c>
      <c r="AE30" s="503" t="s">
        <v>535</v>
      </c>
      <c r="AF30" s="530" t="s">
        <v>339</v>
      </c>
      <c r="AG30" s="505" t="s">
        <v>340</v>
      </c>
      <c r="AI30" s="505" t="s">
        <v>745</v>
      </c>
      <c r="AJ30" s="505" t="s">
        <v>746</v>
      </c>
      <c r="AR30" s="503"/>
    </row>
    <row r="31" spans="1:44" ht="68.099999999999994" customHeight="1" x14ac:dyDescent="0.25">
      <c r="A31" s="880"/>
      <c r="B31" s="500">
        <v>213</v>
      </c>
      <c r="C31" s="501" t="s">
        <v>255</v>
      </c>
      <c r="D31" s="501" t="s">
        <v>256</v>
      </c>
      <c r="E31" s="501" t="s">
        <v>882</v>
      </c>
      <c r="F31" s="501" t="s">
        <v>93</v>
      </c>
      <c r="G31" s="502" t="s">
        <v>105</v>
      </c>
      <c r="H31" s="500">
        <v>93</v>
      </c>
      <c r="I31" s="501" t="s">
        <v>139</v>
      </c>
      <c r="J31" s="501" t="s">
        <v>136</v>
      </c>
      <c r="K31" s="501" t="s">
        <v>137</v>
      </c>
      <c r="L31" s="501" t="s">
        <v>93</v>
      </c>
      <c r="M31" s="502" t="s">
        <v>94</v>
      </c>
      <c r="N31" s="506">
        <v>285</v>
      </c>
      <c r="O31" s="505" t="s">
        <v>464</v>
      </c>
      <c r="P31" s="505" t="s">
        <v>465</v>
      </c>
      <c r="Q31" s="505" t="s">
        <v>466</v>
      </c>
      <c r="R31" s="505" t="s">
        <v>93</v>
      </c>
      <c r="S31" s="503" t="s">
        <v>467</v>
      </c>
      <c r="T31" s="506">
        <v>159</v>
      </c>
      <c r="U31" s="505" t="s">
        <v>632</v>
      </c>
      <c r="V31" s="505" t="s">
        <v>233</v>
      </c>
      <c r="W31" s="505" t="s">
        <v>234</v>
      </c>
      <c r="X31" s="505" t="s">
        <v>93</v>
      </c>
      <c r="Y31" s="503" t="s">
        <v>578</v>
      </c>
      <c r="Z31" s="506">
        <v>10</v>
      </c>
      <c r="AA31" s="505" t="s">
        <v>551</v>
      </c>
      <c r="AB31" s="505" t="s">
        <v>552</v>
      </c>
      <c r="AC31" s="505" t="s">
        <v>553</v>
      </c>
      <c r="AD31" s="505" t="s">
        <v>93</v>
      </c>
      <c r="AE31" s="503" t="s">
        <v>535</v>
      </c>
      <c r="AF31" s="530" t="s">
        <v>747</v>
      </c>
      <c r="AG31" s="505" t="s">
        <v>748</v>
      </c>
      <c r="AI31" s="505" t="s">
        <v>749</v>
      </c>
      <c r="AJ31" s="505" t="s">
        <v>750</v>
      </c>
      <c r="AR31" s="503"/>
    </row>
    <row r="32" spans="1:44" ht="68.099999999999994" customHeight="1" x14ac:dyDescent="0.25">
      <c r="A32" s="880"/>
      <c r="B32" s="500">
        <v>226</v>
      </c>
      <c r="C32" s="501" t="s">
        <v>259</v>
      </c>
      <c r="D32" s="501" t="s">
        <v>256</v>
      </c>
      <c r="E32" s="501" t="s">
        <v>882</v>
      </c>
      <c r="F32" s="501" t="s">
        <v>93</v>
      </c>
      <c r="G32" s="502" t="s">
        <v>105</v>
      </c>
      <c r="H32" s="500">
        <v>292</v>
      </c>
      <c r="I32" s="501" t="s">
        <v>202</v>
      </c>
      <c r="J32" s="501" t="s">
        <v>203</v>
      </c>
      <c r="K32" s="501" t="s">
        <v>204</v>
      </c>
      <c r="L32" s="501" t="s">
        <v>93</v>
      </c>
      <c r="M32" s="502" t="s">
        <v>94</v>
      </c>
      <c r="N32" s="506">
        <v>139</v>
      </c>
      <c r="O32" s="505" t="s">
        <v>468</v>
      </c>
      <c r="P32" s="505" t="s">
        <v>296</v>
      </c>
      <c r="Q32" s="505" t="s">
        <v>297</v>
      </c>
      <c r="R32" s="505" t="s">
        <v>93</v>
      </c>
      <c r="S32" s="503" t="s">
        <v>467</v>
      </c>
      <c r="T32" s="506">
        <v>227</v>
      </c>
      <c r="U32" s="505" t="s">
        <v>633</v>
      </c>
      <c r="V32" s="505" t="s">
        <v>229</v>
      </c>
      <c r="W32" s="505" t="s">
        <v>634</v>
      </c>
      <c r="X32" s="505" t="s">
        <v>93</v>
      </c>
      <c r="Y32" s="503" t="s">
        <v>578</v>
      </c>
      <c r="Z32" s="506">
        <v>231</v>
      </c>
      <c r="AA32" s="505" t="s">
        <v>557</v>
      </c>
      <c r="AB32" s="505" t="s">
        <v>558</v>
      </c>
      <c r="AC32" s="505" t="s">
        <v>559</v>
      </c>
      <c r="AD32" s="505" t="s">
        <v>93</v>
      </c>
      <c r="AE32" s="503" t="s">
        <v>535</v>
      </c>
      <c r="AF32" s="530" t="s">
        <v>751</v>
      </c>
      <c r="AG32" s="505" t="s">
        <v>752</v>
      </c>
      <c r="AI32" s="505" t="s">
        <v>753</v>
      </c>
      <c r="AJ32" s="505" t="s">
        <v>359</v>
      </c>
      <c r="AR32" s="503"/>
    </row>
    <row r="33" spans="1:44" ht="68.099999999999994" customHeight="1" x14ac:dyDescent="0.25">
      <c r="A33" s="880"/>
      <c r="B33" s="506">
        <v>15</v>
      </c>
      <c r="C33" s="505" t="s">
        <v>277</v>
      </c>
      <c r="D33" s="505" t="s">
        <v>278</v>
      </c>
      <c r="E33" s="505" t="s">
        <v>279</v>
      </c>
      <c r="F33" s="505" t="s">
        <v>93</v>
      </c>
      <c r="G33" s="503" t="s">
        <v>105</v>
      </c>
      <c r="H33" s="500">
        <v>23</v>
      </c>
      <c r="I33" s="501" t="s">
        <v>883</v>
      </c>
      <c r="J33" s="501" t="s">
        <v>235</v>
      </c>
      <c r="K33" s="501" t="s">
        <v>236</v>
      </c>
      <c r="L33" s="501" t="s">
        <v>93</v>
      </c>
      <c r="M33" s="502" t="s">
        <v>94</v>
      </c>
      <c r="N33" s="506">
        <v>288</v>
      </c>
      <c r="O33" s="505" t="s">
        <v>477</v>
      </c>
      <c r="P33" s="505" t="s">
        <v>376</v>
      </c>
      <c r="Q33" s="505" t="s">
        <v>478</v>
      </c>
      <c r="R33" s="505" t="s">
        <v>93</v>
      </c>
      <c r="S33" s="503" t="s">
        <v>467</v>
      </c>
      <c r="T33" s="506">
        <v>290</v>
      </c>
      <c r="U33" s="505" t="s">
        <v>635</v>
      </c>
      <c r="V33" s="505" t="s">
        <v>636</v>
      </c>
      <c r="W33" s="505" t="s">
        <v>637</v>
      </c>
      <c r="X33" s="505" t="s">
        <v>93</v>
      </c>
      <c r="Y33" s="503" t="s">
        <v>578</v>
      </c>
      <c r="Z33" s="506">
        <v>24</v>
      </c>
      <c r="AA33" s="505" t="s">
        <v>560</v>
      </c>
      <c r="AB33" s="505" t="s">
        <v>561</v>
      </c>
      <c r="AC33" s="505" t="s">
        <v>562</v>
      </c>
      <c r="AD33" s="505" t="s">
        <v>93</v>
      </c>
      <c r="AE33" s="503" t="s">
        <v>535</v>
      </c>
      <c r="AF33" s="530" t="s">
        <v>754</v>
      </c>
      <c r="AG33" s="505" t="s">
        <v>755</v>
      </c>
      <c r="AI33" s="505" t="s">
        <v>756</v>
      </c>
      <c r="AJ33" s="505" t="s">
        <v>757</v>
      </c>
      <c r="AR33" s="503"/>
    </row>
    <row r="34" spans="1:44" ht="68.099999999999994" customHeight="1" x14ac:dyDescent="0.25">
      <c r="A34" s="881"/>
      <c r="B34" s="516"/>
      <c r="C34" s="511"/>
      <c r="D34" s="511"/>
      <c r="E34" s="511"/>
      <c r="F34" s="511"/>
      <c r="G34" s="510"/>
      <c r="H34" s="507">
        <v>152</v>
      </c>
      <c r="I34" s="508" t="s">
        <v>164</v>
      </c>
      <c r="J34" s="508" t="s">
        <v>162</v>
      </c>
      <c r="K34" s="508" t="s">
        <v>165</v>
      </c>
      <c r="L34" s="508" t="s">
        <v>93</v>
      </c>
      <c r="M34" s="509" t="s">
        <v>94</v>
      </c>
      <c r="N34" s="516">
        <v>38</v>
      </c>
      <c r="O34" s="511" t="s">
        <v>493</v>
      </c>
      <c r="P34" s="511" t="s">
        <v>491</v>
      </c>
      <c r="Q34" s="511" t="s">
        <v>492</v>
      </c>
      <c r="R34" s="511" t="s">
        <v>93</v>
      </c>
      <c r="S34" s="510" t="s">
        <v>463</v>
      </c>
      <c r="T34" s="516"/>
      <c r="U34" s="511"/>
      <c r="V34" s="511"/>
      <c r="W34" s="511"/>
      <c r="X34" s="511"/>
      <c r="Y34" s="510"/>
      <c r="Z34" s="516">
        <v>162</v>
      </c>
      <c r="AA34" s="511" t="s">
        <v>569</v>
      </c>
      <c r="AB34" s="511" t="s">
        <v>261</v>
      </c>
      <c r="AC34" s="511" t="s">
        <v>262</v>
      </c>
      <c r="AD34" s="511" t="s">
        <v>93</v>
      </c>
      <c r="AE34" s="510" t="s">
        <v>535</v>
      </c>
      <c r="AF34" s="53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0"/>
    </row>
    <row r="35" spans="1:44" ht="68.099999999999994" customHeight="1" x14ac:dyDescent="0.25">
      <c r="A35" s="879" t="s">
        <v>894</v>
      </c>
      <c r="B35" s="506">
        <v>83</v>
      </c>
      <c r="C35" s="505" t="s">
        <v>102</v>
      </c>
      <c r="D35" s="505" t="s">
        <v>103</v>
      </c>
      <c r="E35" s="505" t="s">
        <v>104</v>
      </c>
      <c r="F35" s="505" t="s">
        <v>88</v>
      </c>
      <c r="G35" s="503" t="s">
        <v>105</v>
      </c>
      <c r="H35" s="517">
        <v>107</v>
      </c>
      <c r="I35" s="518" t="s">
        <v>189</v>
      </c>
      <c r="J35" s="518" t="s">
        <v>190</v>
      </c>
      <c r="K35" s="518" t="s">
        <v>191</v>
      </c>
      <c r="L35" s="518" t="s">
        <v>88</v>
      </c>
      <c r="M35" s="519" t="s">
        <v>94</v>
      </c>
      <c r="N35" s="512">
        <v>70</v>
      </c>
      <c r="O35" s="513" t="s">
        <v>401</v>
      </c>
      <c r="P35" s="513" t="s">
        <v>402</v>
      </c>
      <c r="Q35" s="513" t="s">
        <v>403</v>
      </c>
      <c r="R35" s="513" t="s">
        <v>88</v>
      </c>
      <c r="S35" s="514" t="s">
        <v>364</v>
      </c>
      <c r="T35" s="506">
        <v>173</v>
      </c>
      <c r="U35" s="505" t="s">
        <v>660</v>
      </c>
      <c r="V35" s="505" t="s">
        <v>575</v>
      </c>
      <c r="W35" s="505" t="s">
        <v>576</v>
      </c>
      <c r="X35" s="505" t="s">
        <v>88</v>
      </c>
      <c r="Y35" s="503" t="s">
        <v>578</v>
      </c>
      <c r="Z35" s="520" t="s">
        <v>776</v>
      </c>
      <c r="AA35" s="518" t="s">
        <v>884</v>
      </c>
      <c r="AB35" s="518" t="s">
        <v>886</v>
      </c>
      <c r="AC35" s="518" t="s">
        <v>885</v>
      </c>
      <c r="AD35" s="518" t="s">
        <v>93</v>
      </c>
      <c r="AE35" s="519" t="s">
        <v>777</v>
      </c>
      <c r="AF35" s="532" t="s">
        <v>714</v>
      </c>
      <c r="AG35" s="513"/>
      <c r="AH35" s="513"/>
      <c r="AI35" s="513"/>
      <c r="AJ35" s="513"/>
      <c r="AK35" s="513"/>
      <c r="AL35" s="513"/>
      <c r="AM35" s="513"/>
      <c r="AN35" s="513"/>
      <c r="AO35" s="513"/>
      <c r="AP35" s="513"/>
      <c r="AQ35" s="513"/>
      <c r="AR35" s="514"/>
    </row>
    <row r="36" spans="1:44" ht="68.099999999999994" customHeight="1" x14ac:dyDescent="0.25">
      <c r="A36" s="880"/>
      <c r="B36" s="506">
        <v>216</v>
      </c>
      <c r="C36" s="505" t="s">
        <v>106</v>
      </c>
      <c r="D36" s="505" t="s">
        <v>107</v>
      </c>
      <c r="E36" s="505" t="s">
        <v>108</v>
      </c>
      <c r="F36" s="505" t="s">
        <v>88</v>
      </c>
      <c r="G36" s="503" t="s">
        <v>101</v>
      </c>
      <c r="H36" s="500">
        <v>154</v>
      </c>
      <c r="I36" s="501" t="s">
        <v>199</v>
      </c>
      <c r="J36" s="501" t="s">
        <v>200</v>
      </c>
      <c r="K36" s="501" t="s">
        <v>201</v>
      </c>
      <c r="L36" s="501" t="s">
        <v>88</v>
      </c>
      <c r="M36" s="502" t="s">
        <v>94</v>
      </c>
      <c r="N36" s="500">
        <v>242</v>
      </c>
      <c r="O36" s="501" t="s">
        <v>607</v>
      </c>
      <c r="P36" s="501" t="s">
        <v>314</v>
      </c>
      <c r="Q36" s="501" t="s">
        <v>315</v>
      </c>
      <c r="R36" s="505" t="s">
        <v>88</v>
      </c>
      <c r="S36" s="503" t="s">
        <v>364</v>
      </c>
      <c r="T36" s="506">
        <v>12</v>
      </c>
      <c r="U36" s="505" t="s">
        <v>661</v>
      </c>
      <c r="V36" s="505" t="s">
        <v>662</v>
      </c>
      <c r="W36" s="505" t="s">
        <v>663</v>
      </c>
      <c r="X36" s="505" t="s">
        <v>88</v>
      </c>
      <c r="Y36" s="503" t="s">
        <v>578</v>
      </c>
      <c r="Z36" s="506">
        <v>180</v>
      </c>
      <c r="AA36" s="505" t="s">
        <v>548</v>
      </c>
      <c r="AB36" s="505" t="s">
        <v>549</v>
      </c>
      <c r="AC36" s="505" t="s">
        <v>550</v>
      </c>
      <c r="AD36" s="505" t="s">
        <v>88</v>
      </c>
      <c r="AE36" s="503" t="s">
        <v>533</v>
      </c>
      <c r="AF36" s="530" t="s">
        <v>758</v>
      </c>
      <c r="AR36" s="503"/>
    </row>
    <row r="37" spans="1:44" ht="68.099999999999994" customHeight="1" x14ac:dyDescent="0.25">
      <c r="A37" s="880"/>
      <c r="B37" s="506">
        <v>120</v>
      </c>
      <c r="C37" s="505" t="s">
        <v>807</v>
      </c>
      <c r="D37" s="505" t="s">
        <v>270</v>
      </c>
      <c r="E37" s="505" t="s">
        <v>271</v>
      </c>
      <c r="F37" s="505" t="s">
        <v>93</v>
      </c>
      <c r="G37" s="503" t="s">
        <v>94</v>
      </c>
      <c r="H37" s="500">
        <v>156</v>
      </c>
      <c r="I37" s="501" t="s">
        <v>194</v>
      </c>
      <c r="J37" s="501" t="s">
        <v>195</v>
      </c>
      <c r="K37" s="501" t="s">
        <v>196</v>
      </c>
      <c r="L37" s="501" t="s">
        <v>93</v>
      </c>
      <c r="M37" s="502" t="s">
        <v>94</v>
      </c>
      <c r="N37" s="506">
        <v>263</v>
      </c>
      <c r="O37" s="505" t="s">
        <v>385</v>
      </c>
      <c r="P37" s="505" t="s">
        <v>156</v>
      </c>
      <c r="Q37" s="505" t="s">
        <v>386</v>
      </c>
      <c r="R37" s="505" t="s">
        <v>93</v>
      </c>
      <c r="S37" s="503" t="s">
        <v>364</v>
      </c>
      <c r="T37" s="506">
        <v>102</v>
      </c>
      <c r="U37" s="505" t="s">
        <v>648</v>
      </c>
      <c r="V37" s="505" t="s">
        <v>649</v>
      </c>
      <c r="W37" s="505" t="s">
        <v>650</v>
      </c>
      <c r="X37" s="505" t="s">
        <v>93</v>
      </c>
      <c r="Y37" s="503" t="s">
        <v>578</v>
      </c>
      <c r="Z37" s="506">
        <v>266</v>
      </c>
      <c r="AA37" s="505" t="s">
        <v>554</v>
      </c>
      <c r="AB37" s="505" t="s">
        <v>555</v>
      </c>
      <c r="AC37" s="505" t="s">
        <v>346</v>
      </c>
      <c r="AD37" s="505" t="s">
        <v>88</v>
      </c>
      <c r="AE37" s="503" t="s">
        <v>533</v>
      </c>
      <c r="AF37" s="530" t="s">
        <v>759</v>
      </c>
      <c r="AG37" s="505" t="s">
        <v>760</v>
      </c>
      <c r="AI37" s="505" t="s">
        <v>723</v>
      </c>
      <c r="AJ37" s="505" t="s">
        <v>677</v>
      </c>
      <c r="AL37" s="505" t="s">
        <v>761</v>
      </c>
      <c r="AM37" s="505" t="s">
        <v>762</v>
      </c>
      <c r="AO37" s="505" t="s">
        <v>763</v>
      </c>
      <c r="AP37" s="505" t="s">
        <v>764</v>
      </c>
      <c r="AR37" s="503"/>
    </row>
    <row r="38" spans="1:44" ht="68.099999999999994" customHeight="1" x14ac:dyDescent="0.25">
      <c r="A38" s="880"/>
      <c r="B38" s="506">
        <v>51</v>
      </c>
      <c r="C38" s="505" t="s">
        <v>129</v>
      </c>
      <c r="D38" s="505" t="s">
        <v>130</v>
      </c>
      <c r="E38" s="505" t="s">
        <v>131</v>
      </c>
      <c r="F38" s="505" t="s">
        <v>93</v>
      </c>
      <c r="G38" s="503" t="s">
        <v>94</v>
      </c>
      <c r="H38" s="500">
        <v>54</v>
      </c>
      <c r="I38" s="501" t="s">
        <v>135</v>
      </c>
      <c r="J38" s="501" t="s">
        <v>136</v>
      </c>
      <c r="K38" s="501" t="s">
        <v>137</v>
      </c>
      <c r="L38" s="501" t="s">
        <v>93</v>
      </c>
      <c r="M38" s="502" t="s">
        <v>94</v>
      </c>
      <c r="N38" s="506">
        <v>26</v>
      </c>
      <c r="O38" s="505" t="s">
        <v>361</v>
      </c>
      <c r="P38" s="505" t="s">
        <v>362</v>
      </c>
      <c r="Q38" s="505" t="s">
        <v>363</v>
      </c>
      <c r="R38" s="505" t="s">
        <v>93</v>
      </c>
      <c r="S38" s="503" t="s">
        <v>364</v>
      </c>
      <c r="T38" s="506">
        <v>244</v>
      </c>
      <c r="U38" s="505" t="s">
        <v>651</v>
      </c>
      <c r="V38" s="505" t="s">
        <v>652</v>
      </c>
      <c r="W38" s="505" t="s">
        <v>653</v>
      </c>
      <c r="X38" s="505" t="s">
        <v>93</v>
      </c>
      <c r="Y38" s="503" t="s">
        <v>578</v>
      </c>
      <c r="Z38" s="506">
        <v>121</v>
      </c>
      <c r="AA38" s="505" t="s">
        <v>563</v>
      </c>
      <c r="AB38" s="505" t="s">
        <v>564</v>
      </c>
      <c r="AC38" s="505" t="s">
        <v>565</v>
      </c>
      <c r="AD38" s="505" t="s">
        <v>93</v>
      </c>
      <c r="AE38" s="503" t="s">
        <v>533</v>
      </c>
      <c r="AF38" s="530" t="s">
        <v>765</v>
      </c>
      <c r="AG38" s="505" t="s">
        <v>766</v>
      </c>
      <c r="AI38" s="505" t="s">
        <v>678</v>
      </c>
      <c r="AJ38" s="505" t="s">
        <v>668</v>
      </c>
      <c r="AL38" s="505" t="s">
        <v>141</v>
      </c>
      <c r="AM38" s="505" t="s">
        <v>142</v>
      </c>
      <c r="AR38" s="503"/>
    </row>
    <row r="39" spans="1:44" ht="68.099999999999994" customHeight="1" x14ac:dyDescent="0.25">
      <c r="A39" s="880"/>
      <c r="B39" s="506">
        <v>277</v>
      </c>
      <c r="C39" s="505" t="s">
        <v>224</v>
      </c>
      <c r="D39" s="505" t="s">
        <v>222</v>
      </c>
      <c r="E39" s="505" t="s">
        <v>223</v>
      </c>
      <c r="F39" s="505" t="s">
        <v>93</v>
      </c>
      <c r="G39" s="503" t="s">
        <v>101</v>
      </c>
      <c r="H39" s="506">
        <v>264</v>
      </c>
      <c r="I39" s="505" t="s">
        <v>214</v>
      </c>
      <c r="J39" s="505" t="s">
        <v>215</v>
      </c>
      <c r="K39" s="505" t="s">
        <v>216</v>
      </c>
      <c r="L39" s="505" t="s">
        <v>93</v>
      </c>
      <c r="M39" s="503" t="s">
        <v>94</v>
      </c>
      <c r="N39" s="506">
        <v>247</v>
      </c>
      <c r="O39" s="505" t="s">
        <v>369</v>
      </c>
      <c r="P39" s="505" t="s">
        <v>370</v>
      </c>
      <c r="Q39" s="505" t="s">
        <v>371</v>
      </c>
      <c r="R39" s="505" t="s">
        <v>93</v>
      </c>
      <c r="S39" s="503" t="s">
        <v>364</v>
      </c>
      <c r="T39" s="506">
        <v>257</v>
      </c>
      <c r="U39" s="505" t="s">
        <v>638</v>
      </c>
      <c r="V39" s="505" t="s">
        <v>639</v>
      </c>
      <c r="W39" s="505" t="s">
        <v>640</v>
      </c>
      <c r="X39" s="505" t="s">
        <v>93</v>
      </c>
      <c r="Y39" s="503" t="s">
        <v>578</v>
      </c>
      <c r="Z39" s="506">
        <v>21</v>
      </c>
      <c r="AA39" s="505" t="s">
        <v>542</v>
      </c>
      <c r="AB39" s="505" t="s">
        <v>543</v>
      </c>
      <c r="AC39" s="505" t="s">
        <v>544</v>
      </c>
      <c r="AD39" s="505" t="s">
        <v>93</v>
      </c>
      <c r="AE39" s="503" t="s">
        <v>533</v>
      </c>
      <c r="AF39" s="530" t="s">
        <v>767</v>
      </c>
      <c r="AG39" s="505" t="s">
        <v>768</v>
      </c>
      <c r="AI39" s="505" t="s">
        <v>669</v>
      </c>
      <c r="AJ39" s="505" t="s">
        <v>515</v>
      </c>
      <c r="AL39" s="505" t="s">
        <v>209</v>
      </c>
      <c r="AM39" s="505" t="s">
        <v>210</v>
      </c>
      <c r="AR39" s="503"/>
    </row>
    <row r="40" spans="1:44" ht="68.099999999999994" customHeight="1" x14ac:dyDescent="0.25">
      <c r="A40" s="880"/>
      <c r="B40" s="506">
        <v>219</v>
      </c>
      <c r="C40" s="505" t="s">
        <v>110</v>
      </c>
      <c r="D40" s="505" t="s">
        <v>111</v>
      </c>
      <c r="E40" s="505" t="s">
        <v>112</v>
      </c>
      <c r="F40" s="505" t="s">
        <v>93</v>
      </c>
      <c r="G40" s="503" t="s">
        <v>94</v>
      </c>
      <c r="H40" s="506">
        <v>258</v>
      </c>
      <c r="I40" s="505" t="s">
        <v>161</v>
      </c>
      <c r="J40" s="505" t="s">
        <v>162</v>
      </c>
      <c r="K40" s="505" t="s">
        <v>163</v>
      </c>
      <c r="L40" s="505" t="s">
        <v>93</v>
      </c>
      <c r="M40" s="503" t="s">
        <v>94</v>
      </c>
      <c r="N40" s="506">
        <v>85</v>
      </c>
      <c r="O40" s="505" t="s">
        <v>404</v>
      </c>
      <c r="P40" s="505" t="s">
        <v>186</v>
      </c>
      <c r="Q40" s="505" t="s">
        <v>187</v>
      </c>
      <c r="R40" s="505" t="s">
        <v>93</v>
      </c>
      <c r="S40" s="503" t="s">
        <v>364</v>
      </c>
      <c r="T40" s="506">
        <v>214</v>
      </c>
      <c r="U40" s="505" t="s">
        <v>641</v>
      </c>
      <c r="V40" s="505" t="s">
        <v>642</v>
      </c>
      <c r="W40" s="505" t="s">
        <v>643</v>
      </c>
      <c r="X40" s="505" t="s">
        <v>93</v>
      </c>
      <c r="Y40" s="503" t="s">
        <v>578</v>
      </c>
      <c r="Z40" s="506">
        <v>115</v>
      </c>
      <c r="AA40" s="505" t="s">
        <v>545</v>
      </c>
      <c r="AB40" s="505" t="s">
        <v>546</v>
      </c>
      <c r="AC40" s="505" t="s">
        <v>547</v>
      </c>
      <c r="AD40" s="505" t="s">
        <v>93</v>
      </c>
      <c r="AE40" s="503" t="s">
        <v>533</v>
      </c>
      <c r="AF40" s="530" t="s">
        <v>141</v>
      </c>
      <c r="AG40" s="505" t="s">
        <v>626</v>
      </c>
      <c r="AI40" s="505" t="s">
        <v>769</v>
      </c>
      <c r="AJ40" s="505" t="s">
        <v>770</v>
      </c>
      <c r="AL40" s="505" t="s">
        <v>235</v>
      </c>
      <c r="AM40" s="505" t="s">
        <v>771</v>
      </c>
      <c r="AR40" s="503"/>
    </row>
    <row r="41" spans="1:44" ht="68.099999999999994" customHeight="1" x14ac:dyDescent="0.25">
      <c r="A41" s="881"/>
      <c r="B41" s="516">
        <v>67</v>
      </c>
      <c r="C41" s="511" t="s">
        <v>287</v>
      </c>
      <c r="D41" s="511" t="s">
        <v>286</v>
      </c>
      <c r="E41" s="511" t="s">
        <v>288</v>
      </c>
      <c r="F41" s="511" t="s">
        <v>93</v>
      </c>
      <c r="G41" s="510" t="s">
        <v>94</v>
      </c>
      <c r="H41" s="516"/>
      <c r="I41" s="511"/>
      <c r="J41" s="511"/>
      <c r="K41" s="511"/>
      <c r="L41" s="511"/>
      <c r="M41" s="510"/>
      <c r="N41" s="516"/>
      <c r="O41" s="511"/>
      <c r="P41" s="511"/>
      <c r="Q41" s="511"/>
      <c r="R41" s="511"/>
      <c r="S41" s="510"/>
      <c r="T41" s="516"/>
      <c r="U41" s="511"/>
      <c r="V41" s="511"/>
      <c r="W41" s="511"/>
      <c r="X41" s="511"/>
      <c r="Y41" s="510"/>
      <c r="Z41" s="516">
        <v>32</v>
      </c>
      <c r="AA41" s="511" t="s">
        <v>536</v>
      </c>
      <c r="AB41" s="511" t="s">
        <v>537</v>
      </c>
      <c r="AC41" s="511" t="s">
        <v>538</v>
      </c>
      <c r="AD41" s="511" t="s">
        <v>93</v>
      </c>
      <c r="AE41" s="510" t="s">
        <v>533</v>
      </c>
      <c r="AF41" s="531"/>
      <c r="AG41" s="511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0"/>
    </row>
    <row r="42" spans="1:44" ht="68.099999999999994" customHeight="1" x14ac:dyDescent="0.25">
      <c r="A42" s="882" t="s">
        <v>895</v>
      </c>
      <c r="B42" s="512"/>
      <c r="C42" s="521" t="s">
        <v>803</v>
      </c>
      <c r="D42" s="513" t="s">
        <v>740</v>
      </c>
      <c r="E42" s="513" t="s">
        <v>791</v>
      </c>
      <c r="F42" s="513" t="s">
        <v>790</v>
      </c>
      <c r="G42" s="514"/>
      <c r="H42" s="517">
        <v>122</v>
      </c>
      <c r="I42" s="518" t="s">
        <v>419</v>
      </c>
      <c r="J42" s="518" t="s">
        <v>420</v>
      </c>
      <c r="K42" s="518" t="s">
        <v>421</v>
      </c>
      <c r="L42" s="518" t="s">
        <v>88</v>
      </c>
      <c r="M42" s="519" t="s">
        <v>384</v>
      </c>
      <c r="N42" s="517">
        <v>98</v>
      </c>
      <c r="O42" s="518" t="s">
        <v>389</v>
      </c>
      <c r="P42" s="518" t="s">
        <v>156</v>
      </c>
      <c r="Q42" s="518" t="s">
        <v>388</v>
      </c>
      <c r="R42" s="518" t="s">
        <v>88</v>
      </c>
      <c r="S42" s="519" t="s">
        <v>364</v>
      </c>
      <c r="T42" s="500">
        <v>201</v>
      </c>
      <c r="U42" s="501" t="s">
        <v>600</v>
      </c>
      <c r="V42" s="501" t="s">
        <v>598</v>
      </c>
      <c r="W42" s="501" t="s">
        <v>599</v>
      </c>
      <c r="X42" s="501" t="s">
        <v>88</v>
      </c>
      <c r="Y42" s="502" t="s">
        <v>578</v>
      </c>
      <c r="Z42" s="500">
        <v>235</v>
      </c>
      <c r="AA42" s="501" t="s">
        <v>398</v>
      </c>
      <c r="AB42" s="501" t="s">
        <v>399</v>
      </c>
      <c r="AC42" s="501" t="s">
        <v>400</v>
      </c>
      <c r="AD42" s="505" t="s">
        <v>88</v>
      </c>
      <c r="AE42" s="503" t="s">
        <v>364</v>
      </c>
      <c r="AF42" s="532"/>
      <c r="AG42" s="513"/>
      <c r="AH42" s="513"/>
      <c r="AI42" s="513"/>
      <c r="AJ42" s="513"/>
      <c r="AK42" s="513"/>
      <c r="AL42" s="513"/>
      <c r="AM42" s="513"/>
      <c r="AN42" s="513"/>
      <c r="AO42" s="513"/>
      <c r="AP42" s="513"/>
      <c r="AQ42" s="513"/>
      <c r="AR42" s="514"/>
    </row>
    <row r="43" spans="1:44" ht="68.099999999999994" customHeight="1" x14ac:dyDescent="0.25">
      <c r="A43" s="883"/>
      <c r="B43" s="506"/>
      <c r="G43" s="503"/>
      <c r="H43" s="500">
        <v>196</v>
      </c>
      <c r="I43" s="501" t="s">
        <v>411</v>
      </c>
      <c r="J43" s="501" t="s">
        <v>412</v>
      </c>
      <c r="K43" s="501" t="s">
        <v>413</v>
      </c>
      <c r="L43" s="501" t="s">
        <v>88</v>
      </c>
      <c r="M43" s="502" t="s">
        <v>384</v>
      </c>
      <c r="N43" s="500">
        <v>150</v>
      </c>
      <c r="O43" s="501" t="s">
        <v>374</v>
      </c>
      <c r="P43" s="501" t="s">
        <v>125</v>
      </c>
      <c r="Q43" s="501" t="s">
        <v>126</v>
      </c>
      <c r="R43" s="501" t="s">
        <v>88</v>
      </c>
      <c r="S43" s="502" t="s">
        <v>364</v>
      </c>
      <c r="T43" s="500">
        <v>195</v>
      </c>
      <c r="U43" s="501" t="s">
        <v>612</v>
      </c>
      <c r="V43" s="501" t="s">
        <v>178</v>
      </c>
      <c r="W43" s="501" t="s">
        <v>179</v>
      </c>
      <c r="X43" s="501" t="s">
        <v>93</v>
      </c>
      <c r="Y43" s="502" t="s">
        <v>578</v>
      </c>
      <c r="Z43" s="500">
        <v>237</v>
      </c>
      <c r="AA43" s="501" t="s">
        <v>611</v>
      </c>
      <c r="AB43" s="501" t="s">
        <v>399</v>
      </c>
      <c r="AC43" s="501" t="s">
        <v>400</v>
      </c>
      <c r="AD43" s="505" t="s">
        <v>88</v>
      </c>
      <c r="AE43" s="503" t="s">
        <v>364</v>
      </c>
      <c r="AF43" s="530"/>
      <c r="AR43" s="503"/>
    </row>
    <row r="44" spans="1:44" ht="68.099999999999994" customHeight="1" x14ac:dyDescent="0.25">
      <c r="A44" s="883"/>
      <c r="B44" s="506"/>
      <c r="G44" s="503"/>
      <c r="H44" s="500">
        <v>18</v>
      </c>
      <c r="I44" s="501" t="s">
        <v>381</v>
      </c>
      <c r="J44" s="501" t="s">
        <v>382</v>
      </c>
      <c r="K44" s="501" t="s">
        <v>383</v>
      </c>
      <c r="L44" s="501" t="s">
        <v>93</v>
      </c>
      <c r="M44" s="502" t="s">
        <v>384</v>
      </c>
      <c r="N44" s="500">
        <v>241</v>
      </c>
      <c r="O44" s="501" t="s">
        <v>375</v>
      </c>
      <c r="P44" s="501" t="s">
        <v>376</v>
      </c>
      <c r="Q44" s="501" t="s">
        <v>377</v>
      </c>
      <c r="R44" s="501" t="s">
        <v>88</v>
      </c>
      <c r="S44" s="502" t="s">
        <v>364</v>
      </c>
      <c r="T44" s="506"/>
      <c r="Y44" s="503"/>
      <c r="Z44" s="500">
        <v>249</v>
      </c>
      <c r="AA44" s="501" t="s">
        <v>566</v>
      </c>
      <c r="AB44" s="501" t="s">
        <v>567</v>
      </c>
      <c r="AC44" s="501" t="s">
        <v>568</v>
      </c>
      <c r="AD44" s="505" t="s">
        <v>93</v>
      </c>
      <c r="AE44" s="503" t="s">
        <v>533</v>
      </c>
      <c r="AF44" s="530" t="s">
        <v>773</v>
      </c>
      <c r="AR44" s="503"/>
    </row>
    <row r="45" spans="1:44" ht="68.099999999999994" customHeight="1" x14ac:dyDescent="0.25">
      <c r="A45" s="884"/>
      <c r="B45" s="507"/>
      <c r="C45" s="508"/>
      <c r="D45" s="508"/>
      <c r="E45" s="508"/>
      <c r="F45" s="508"/>
      <c r="G45" s="509"/>
      <c r="H45" s="507">
        <v>72</v>
      </c>
      <c r="I45" s="508" t="s">
        <v>447</v>
      </c>
      <c r="J45" s="508" t="s">
        <v>448</v>
      </c>
      <c r="K45" s="508" t="s">
        <v>449</v>
      </c>
      <c r="L45" s="508" t="s">
        <v>93</v>
      </c>
      <c r="M45" s="509" t="s">
        <v>384</v>
      </c>
      <c r="N45" s="507" t="s">
        <v>773</v>
      </c>
      <c r="O45" s="508"/>
      <c r="P45" s="508"/>
      <c r="Q45" s="508"/>
      <c r="R45" s="508"/>
      <c r="S45" s="509"/>
      <c r="T45" s="516"/>
      <c r="U45" s="511"/>
      <c r="V45" s="511"/>
      <c r="W45" s="511"/>
      <c r="X45" s="511"/>
      <c r="Y45" s="510"/>
      <c r="Z45" s="507">
        <v>142</v>
      </c>
      <c r="AA45" s="508" t="s">
        <v>571</v>
      </c>
      <c r="AB45" s="508" t="s">
        <v>572</v>
      </c>
      <c r="AC45" s="508" t="s">
        <v>573</v>
      </c>
      <c r="AD45" s="511" t="s">
        <v>93</v>
      </c>
      <c r="AE45" s="510" t="s">
        <v>533</v>
      </c>
      <c r="AF45" s="531" t="s">
        <v>773</v>
      </c>
      <c r="AG45" s="511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0"/>
    </row>
    <row r="46" spans="1:44" ht="68.099999999999994" customHeight="1" x14ac:dyDescent="0.25">
      <c r="A46" s="885" t="s">
        <v>896</v>
      </c>
      <c r="B46" s="512">
        <v>60</v>
      </c>
      <c r="C46" s="513" t="s">
        <v>177</v>
      </c>
      <c r="D46" s="513" t="s">
        <v>178</v>
      </c>
      <c r="E46" s="513" t="s">
        <v>179</v>
      </c>
      <c r="F46" s="513" t="s">
        <v>88</v>
      </c>
      <c r="G46" s="514" t="s">
        <v>94</v>
      </c>
      <c r="H46" s="512">
        <v>221</v>
      </c>
      <c r="I46" s="513" t="s">
        <v>319</v>
      </c>
      <c r="J46" s="513" t="s">
        <v>320</v>
      </c>
      <c r="K46" s="513" t="s">
        <v>321</v>
      </c>
      <c r="L46" s="513" t="s">
        <v>93</v>
      </c>
      <c r="M46" s="514" t="s">
        <v>292</v>
      </c>
      <c r="N46" s="517">
        <v>103</v>
      </c>
      <c r="O46" s="518" t="s">
        <v>592</v>
      </c>
      <c r="P46" s="518" t="s">
        <v>175</v>
      </c>
      <c r="Q46" s="518" t="s">
        <v>593</v>
      </c>
      <c r="R46" s="518" t="s">
        <v>88</v>
      </c>
      <c r="S46" s="519" t="s">
        <v>578</v>
      </c>
      <c r="T46" s="512">
        <v>197</v>
      </c>
      <c r="U46" s="513" t="s">
        <v>627</v>
      </c>
      <c r="V46" s="513" t="s">
        <v>414</v>
      </c>
      <c r="W46" s="513" t="s">
        <v>628</v>
      </c>
      <c r="X46" s="513" t="s">
        <v>88</v>
      </c>
      <c r="Y46" s="514" t="s">
        <v>578</v>
      </c>
      <c r="Z46" s="512">
        <v>271</v>
      </c>
      <c r="AA46" s="513" t="s">
        <v>85</v>
      </c>
      <c r="AB46" s="513" t="s">
        <v>86</v>
      </c>
      <c r="AC46" s="513" t="s">
        <v>87</v>
      </c>
      <c r="AD46" s="513" t="s">
        <v>88</v>
      </c>
      <c r="AE46" s="514" t="s">
        <v>89</v>
      </c>
      <c r="AF46" s="532" t="s">
        <v>714</v>
      </c>
      <c r="AG46" s="513"/>
      <c r="AH46" s="513"/>
      <c r="AI46" s="513"/>
      <c r="AJ46" s="513"/>
      <c r="AK46" s="513"/>
      <c r="AL46" s="513"/>
      <c r="AM46" s="513"/>
      <c r="AN46" s="513"/>
      <c r="AO46" s="513"/>
      <c r="AP46" s="513"/>
      <c r="AQ46" s="513"/>
      <c r="AR46" s="514"/>
    </row>
    <row r="47" spans="1:44" ht="68.099999999999994" customHeight="1" x14ac:dyDescent="0.25">
      <c r="A47" s="886"/>
      <c r="B47" s="506">
        <v>118</v>
      </c>
      <c r="C47" s="505" t="s">
        <v>269</v>
      </c>
      <c r="D47" s="505" t="s">
        <v>270</v>
      </c>
      <c r="E47" s="505" t="s">
        <v>271</v>
      </c>
      <c r="F47" s="505" t="s">
        <v>93</v>
      </c>
      <c r="G47" s="503" t="s">
        <v>94</v>
      </c>
      <c r="H47" s="500">
        <v>89</v>
      </c>
      <c r="I47" s="501" t="s">
        <v>313</v>
      </c>
      <c r="J47" s="501" t="s">
        <v>810</v>
      </c>
      <c r="K47" s="501" t="s">
        <v>315</v>
      </c>
      <c r="L47" s="501" t="s">
        <v>93</v>
      </c>
      <c r="M47" s="502" t="s">
        <v>294</v>
      </c>
      <c r="N47" s="500">
        <v>294</v>
      </c>
      <c r="O47" s="501" t="s">
        <v>594</v>
      </c>
      <c r="P47" s="501" t="s">
        <v>595</v>
      </c>
      <c r="Q47" s="501" t="s">
        <v>596</v>
      </c>
      <c r="R47" s="501" t="s">
        <v>88</v>
      </c>
      <c r="S47" s="502" t="s">
        <v>578</v>
      </c>
      <c r="T47" s="506">
        <v>109</v>
      </c>
      <c r="U47" s="505" t="s">
        <v>666</v>
      </c>
      <c r="V47" s="505" t="s">
        <v>354</v>
      </c>
      <c r="W47" s="505" t="s">
        <v>355</v>
      </c>
      <c r="X47" s="505" t="s">
        <v>88</v>
      </c>
      <c r="Y47" s="503" t="s">
        <v>578</v>
      </c>
      <c r="Z47" s="506">
        <v>161</v>
      </c>
      <c r="AA47" s="505" t="s">
        <v>260</v>
      </c>
      <c r="AB47" s="505" t="s">
        <v>261</v>
      </c>
      <c r="AC47" s="505" t="s">
        <v>262</v>
      </c>
      <c r="AD47" s="505" t="s">
        <v>88</v>
      </c>
      <c r="AE47" s="503" t="s">
        <v>89</v>
      </c>
      <c r="AF47" s="530" t="s">
        <v>778</v>
      </c>
      <c r="AR47" s="503"/>
    </row>
    <row r="48" spans="1:44" ht="68.099999999999994" customHeight="1" x14ac:dyDescent="0.25">
      <c r="A48" s="886"/>
      <c r="B48" s="506">
        <v>260</v>
      </c>
      <c r="C48" s="505" t="s">
        <v>90</v>
      </c>
      <c r="D48" s="505" t="s">
        <v>91</v>
      </c>
      <c r="E48" s="505" t="s">
        <v>92</v>
      </c>
      <c r="F48" s="505" t="s">
        <v>93</v>
      </c>
      <c r="G48" s="503" t="s">
        <v>94</v>
      </c>
      <c r="H48" s="506">
        <v>253</v>
      </c>
      <c r="I48" s="505" t="s">
        <v>307</v>
      </c>
      <c r="J48" s="505" t="s">
        <v>308</v>
      </c>
      <c r="K48" s="505" t="s">
        <v>309</v>
      </c>
      <c r="L48" s="505" t="s">
        <v>93</v>
      </c>
      <c r="M48" s="503" t="s">
        <v>294</v>
      </c>
      <c r="N48" s="500">
        <v>94</v>
      </c>
      <c r="O48" s="501" t="s">
        <v>625</v>
      </c>
      <c r="P48" s="501" t="s">
        <v>141</v>
      </c>
      <c r="Q48" s="501" t="s">
        <v>626</v>
      </c>
      <c r="R48" s="501" t="s">
        <v>93</v>
      </c>
      <c r="S48" s="502" t="s">
        <v>578</v>
      </c>
      <c r="T48" s="506">
        <v>53</v>
      </c>
      <c r="U48" s="505" t="s">
        <v>606</v>
      </c>
      <c r="V48" s="505" t="s">
        <v>311</v>
      </c>
      <c r="W48" s="505" t="s">
        <v>312</v>
      </c>
      <c r="X48" s="505" t="s">
        <v>93</v>
      </c>
      <c r="Y48" s="503" t="s">
        <v>578</v>
      </c>
      <c r="Z48" s="506">
        <v>148</v>
      </c>
      <c r="AA48" s="505" t="s">
        <v>124</v>
      </c>
      <c r="AB48" s="505" t="s">
        <v>125</v>
      </c>
      <c r="AC48" s="505" t="s">
        <v>126</v>
      </c>
      <c r="AD48" s="505" t="s">
        <v>93</v>
      </c>
      <c r="AE48" s="503" t="s">
        <v>89</v>
      </c>
      <c r="AF48" s="530" t="s">
        <v>406</v>
      </c>
      <c r="AG48" s="505" t="s">
        <v>407</v>
      </c>
      <c r="AR48" s="503"/>
    </row>
    <row r="49" spans="1:44" ht="68.099999999999994" customHeight="1" x14ac:dyDescent="0.25">
      <c r="A49" s="886"/>
      <c r="B49" s="506">
        <v>97</v>
      </c>
      <c r="C49" s="505" t="s">
        <v>272</v>
      </c>
      <c r="D49" s="505" t="s">
        <v>273</v>
      </c>
      <c r="E49" s="505" t="s">
        <v>274</v>
      </c>
      <c r="F49" s="505" t="s">
        <v>93</v>
      </c>
      <c r="G49" s="503" t="s">
        <v>94</v>
      </c>
      <c r="H49" s="506">
        <v>157</v>
      </c>
      <c r="I49" s="505" t="s">
        <v>326</v>
      </c>
      <c r="J49" s="505" t="s">
        <v>327</v>
      </c>
      <c r="K49" s="505" t="s">
        <v>328</v>
      </c>
      <c r="L49" s="505" t="s">
        <v>93</v>
      </c>
      <c r="M49" s="503" t="s">
        <v>294</v>
      </c>
      <c r="N49" s="500">
        <v>58</v>
      </c>
      <c r="O49" s="501" t="s">
        <v>584</v>
      </c>
      <c r="P49" s="501" t="s">
        <v>585</v>
      </c>
      <c r="Q49" s="501" t="s">
        <v>586</v>
      </c>
      <c r="R49" s="501" t="s">
        <v>93</v>
      </c>
      <c r="S49" s="502" t="s">
        <v>578</v>
      </c>
      <c r="T49" s="506">
        <v>261</v>
      </c>
      <c r="U49" s="505" t="s">
        <v>673</v>
      </c>
      <c r="V49" s="505" t="s">
        <v>674</v>
      </c>
      <c r="W49" s="505" t="s">
        <v>675</v>
      </c>
      <c r="X49" s="505" t="s">
        <v>93</v>
      </c>
      <c r="Y49" s="503" t="s">
        <v>578</v>
      </c>
      <c r="Z49" s="506">
        <v>212</v>
      </c>
      <c r="AA49" s="505" t="s">
        <v>220</v>
      </c>
      <c r="AB49" s="505" t="s">
        <v>218</v>
      </c>
      <c r="AC49" s="505" t="s">
        <v>219</v>
      </c>
      <c r="AD49" s="505" t="s">
        <v>93</v>
      </c>
      <c r="AE49" s="503" t="s">
        <v>89</v>
      </c>
      <c r="AF49" s="530" t="s">
        <v>181</v>
      </c>
      <c r="AG49" s="505" t="s">
        <v>182</v>
      </c>
      <c r="AR49" s="503"/>
    </row>
    <row r="50" spans="1:44" ht="68.099999999999994" customHeight="1" x14ac:dyDescent="0.25">
      <c r="A50" s="886"/>
      <c r="B50" s="506">
        <v>22</v>
      </c>
      <c r="C50" s="505" t="s">
        <v>249</v>
      </c>
      <c r="D50" s="505" t="s">
        <v>250</v>
      </c>
      <c r="E50" s="505" t="s">
        <v>251</v>
      </c>
      <c r="F50" s="505" t="s">
        <v>93</v>
      </c>
      <c r="G50" s="503" t="s">
        <v>94</v>
      </c>
      <c r="H50" s="506">
        <v>71</v>
      </c>
      <c r="I50" s="505" t="s">
        <v>332</v>
      </c>
      <c r="J50" s="505" t="s">
        <v>333</v>
      </c>
      <c r="K50" s="505" t="s">
        <v>288</v>
      </c>
      <c r="L50" s="505" t="s">
        <v>93</v>
      </c>
      <c r="M50" s="503" t="s">
        <v>294</v>
      </c>
      <c r="N50" s="500">
        <v>172</v>
      </c>
      <c r="O50" s="501" t="s">
        <v>577</v>
      </c>
      <c r="P50" s="501" t="s">
        <v>96</v>
      </c>
      <c r="Q50" s="501" t="s">
        <v>97</v>
      </c>
      <c r="R50" s="501" t="s">
        <v>93</v>
      </c>
      <c r="S50" s="502" t="s">
        <v>578</v>
      </c>
      <c r="T50" s="506">
        <v>149</v>
      </c>
      <c r="U50" s="505" t="s">
        <v>676</v>
      </c>
      <c r="V50" s="505" t="s">
        <v>677</v>
      </c>
      <c r="W50" s="505" t="s">
        <v>678</v>
      </c>
      <c r="X50" s="505" t="s">
        <v>93</v>
      </c>
      <c r="Y50" s="503" t="s">
        <v>578</v>
      </c>
      <c r="Z50" s="506">
        <v>286</v>
      </c>
      <c r="AA50" s="505" t="s">
        <v>231</v>
      </c>
      <c r="AB50" s="505" t="s">
        <v>229</v>
      </c>
      <c r="AC50" s="505" t="s">
        <v>230</v>
      </c>
      <c r="AD50" s="505" t="s">
        <v>93</v>
      </c>
      <c r="AE50" s="503" t="s">
        <v>89</v>
      </c>
      <c r="AF50" s="530" t="s">
        <v>209</v>
      </c>
      <c r="AG50" s="505" t="s">
        <v>210</v>
      </c>
      <c r="AR50" s="503"/>
    </row>
    <row r="51" spans="1:44" ht="68.099999999999994" customHeight="1" x14ac:dyDescent="0.25">
      <c r="A51" s="886"/>
      <c r="B51" s="506">
        <v>273</v>
      </c>
      <c r="C51" s="505" t="s">
        <v>263</v>
      </c>
      <c r="D51" s="505" t="s">
        <v>264</v>
      </c>
      <c r="E51" s="505" t="s">
        <v>265</v>
      </c>
      <c r="F51" s="505" t="s">
        <v>93</v>
      </c>
      <c r="G51" s="503" t="s">
        <v>94</v>
      </c>
      <c r="H51" s="506">
        <v>14</v>
      </c>
      <c r="I51" s="505" t="s">
        <v>306</v>
      </c>
      <c r="J51" s="505" t="s">
        <v>117</v>
      </c>
      <c r="K51" s="505" t="s">
        <v>128</v>
      </c>
      <c r="L51" s="505" t="s">
        <v>93</v>
      </c>
      <c r="M51" s="503" t="s">
        <v>294</v>
      </c>
      <c r="N51" s="500">
        <v>287</v>
      </c>
      <c r="O51" s="501" t="s">
        <v>589</v>
      </c>
      <c r="P51" s="501" t="s">
        <v>590</v>
      </c>
      <c r="Q51" s="501" t="s">
        <v>367</v>
      </c>
      <c r="R51" s="501" t="s">
        <v>93</v>
      </c>
      <c r="S51" s="502" t="s">
        <v>578</v>
      </c>
      <c r="T51" s="506">
        <v>68</v>
      </c>
      <c r="U51" s="505" t="s">
        <v>613</v>
      </c>
      <c r="V51" s="505" t="s">
        <v>614</v>
      </c>
      <c r="W51" s="505" t="s">
        <v>615</v>
      </c>
      <c r="X51" s="505" t="s">
        <v>93</v>
      </c>
      <c r="Y51" s="503" t="s">
        <v>578</v>
      </c>
      <c r="Z51" s="506">
        <v>205</v>
      </c>
      <c r="AA51" s="505" t="s">
        <v>205</v>
      </c>
      <c r="AB51" s="505" t="s">
        <v>206</v>
      </c>
      <c r="AC51" s="505" t="s">
        <v>207</v>
      </c>
      <c r="AD51" s="505" t="s">
        <v>93</v>
      </c>
      <c r="AE51" s="503" t="s">
        <v>89</v>
      </c>
      <c r="AF51" s="530" t="s">
        <v>150</v>
      </c>
      <c r="AG51" s="505" t="s">
        <v>779</v>
      </c>
      <c r="AR51" s="503"/>
    </row>
    <row r="52" spans="1:44" ht="68.099999999999994" customHeight="1" x14ac:dyDescent="0.25">
      <c r="A52" s="887"/>
      <c r="B52" s="516">
        <v>160</v>
      </c>
      <c r="C52" s="511" t="s">
        <v>283</v>
      </c>
      <c r="D52" s="511" t="s">
        <v>284</v>
      </c>
      <c r="E52" s="511" t="s">
        <v>285</v>
      </c>
      <c r="F52" s="511" t="s">
        <v>93</v>
      </c>
      <c r="G52" s="510" t="s">
        <v>94</v>
      </c>
      <c r="H52" s="516">
        <v>52</v>
      </c>
      <c r="I52" s="511" t="s">
        <v>338</v>
      </c>
      <c r="J52" s="511" t="s">
        <v>339</v>
      </c>
      <c r="K52" s="511" t="s">
        <v>340</v>
      </c>
      <c r="L52" s="511" t="s">
        <v>93</v>
      </c>
      <c r="M52" s="510" t="s">
        <v>292</v>
      </c>
      <c r="N52" s="516"/>
      <c r="O52" s="511"/>
      <c r="P52" s="511"/>
      <c r="Q52" s="511"/>
      <c r="R52" s="511"/>
      <c r="S52" s="510"/>
      <c r="T52" s="516">
        <v>128</v>
      </c>
      <c r="U52" s="511" t="s">
        <v>616</v>
      </c>
      <c r="V52" s="511" t="s">
        <v>617</v>
      </c>
      <c r="W52" s="511" t="s">
        <v>618</v>
      </c>
      <c r="X52" s="511" t="s">
        <v>93</v>
      </c>
      <c r="Y52" s="510" t="s">
        <v>578</v>
      </c>
      <c r="Z52" s="516">
        <v>254</v>
      </c>
      <c r="AA52" s="511" t="s">
        <v>143</v>
      </c>
      <c r="AB52" s="511" t="s">
        <v>144</v>
      </c>
      <c r="AC52" s="511" t="s">
        <v>145</v>
      </c>
      <c r="AD52" s="511" t="s">
        <v>93</v>
      </c>
      <c r="AE52" s="510" t="s">
        <v>89</v>
      </c>
      <c r="AF52" s="531"/>
      <c r="AG52" s="511"/>
      <c r="AH52" s="511"/>
      <c r="AI52" s="511"/>
      <c r="AJ52" s="511"/>
      <c r="AK52" s="511"/>
      <c r="AL52" s="511"/>
      <c r="AM52" s="511"/>
      <c r="AN52" s="511"/>
      <c r="AO52" s="511"/>
      <c r="AP52" s="511"/>
      <c r="AQ52" s="511"/>
      <c r="AR52" s="510"/>
    </row>
    <row r="56" spans="1:44" x14ac:dyDescent="0.25">
      <c r="A56" s="522" t="s">
        <v>792</v>
      </c>
      <c r="B56" s="523">
        <f>COUNT(B3:B52,H3:H52,N3:N51,T3:T52,Z3:Z52)</f>
        <v>226</v>
      </c>
    </row>
    <row r="59" spans="1:44" ht="168" x14ac:dyDescent="0.25">
      <c r="B59" s="523" t="s">
        <v>840</v>
      </c>
    </row>
    <row r="60" spans="1:44" ht="42" x14ac:dyDescent="0.25">
      <c r="B60" s="506">
        <v>189</v>
      </c>
      <c r="C60" s="505" t="s">
        <v>95</v>
      </c>
      <c r="D60" s="505" t="s">
        <v>96</v>
      </c>
      <c r="E60" s="505" t="s">
        <v>97</v>
      </c>
      <c r="F60" s="505" t="s">
        <v>93</v>
      </c>
      <c r="G60" s="503" t="s">
        <v>94</v>
      </c>
    </row>
    <row r="61" spans="1:44" ht="42" x14ac:dyDescent="0.25">
      <c r="B61" s="506">
        <v>202</v>
      </c>
      <c r="C61" s="505" t="s">
        <v>428</v>
      </c>
      <c r="D61" s="505" t="s">
        <v>429</v>
      </c>
      <c r="E61" s="505" t="s">
        <v>430</v>
      </c>
      <c r="F61" s="505" t="s">
        <v>93</v>
      </c>
      <c r="G61" s="505" t="s">
        <v>368</v>
      </c>
    </row>
    <row r="62" spans="1:44" ht="42" x14ac:dyDescent="0.25">
      <c r="B62" s="506">
        <v>119</v>
      </c>
      <c r="C62" s="505" t="s">
        <v>373</v>
      </c>
      <c r="D62" s="505" t="s">
        <v>125</v>
      </c>
      <c r="E62" s="505" t="s">
        <v>126</v>
      </c>
      <c r="F62" s="505" t="s">
        <v>88</v>
      </c>
      <c r="G62" s="505" t="s">
        <v>364</v>
      </c>
    </row>
    <row r="63" spans="1:44" ht="42" x14ac:dyDescent="0.25">
      <c r="B63" s="524">
        <v>293</v>
      </c>
      <c r="C63" s="505" t="s">
        <v>184</v>
      </c>
      <c r="D63" s="501" t="s">
        <v>181</v>
      </c>
      <c r="E63" s="501" t="s">
        <v>182</v>
      </c>
      <c r="F63" s="505" t="s">
        <v>93</v>
      </c>
      <c r="G63" s="505" t="s">
        <v>94</v>
      </c>
    </row>
    <row r="64" spans="1:44" ht="42" x14ac:dyDescent="0.25">
      <c r="B64" s="506">
        <v>275</v>
      </c>
      <c r="C64" s="505" t="s">
        <v>539</v>
      </c>
      <c r="D64" s="505" t="s">
        <v>540</v>
      </c>
      <c r="E64" s="505" t="s">
        <v>541</v>
      </c>
      <c r="F64" s="505" t="s">
        <v>93</v>
      </c>
      <c r="G64" s="503" t="s">
        <v>533</v>
      </c>
    </row>
    <row r="65" spans="2:32" s="524" customFormat="1" ht="42" x14ac:dyDescent="0.25">
      <c r="B65" s="506">
        <v>33</v>
      </c>
      <c r="C65" s="505" t="s">
        <v>240</v>
      </c>
      <c r="D65" s="505" t="s">
        <v>241</v>
      </c>
      <c r="E65" s="505" t="s">
        <v>242</v>
      </c>
      <c r="F65" s="505" t="s">
        <v>88</v>
      </c>
      <c r="G65" s="503" t="s">
        <v>101</v>
      </c>
      <c r="I65" s="505"/>
      <c r="J65" s="505"/>
      <c r="K65" s="505"/>
      <c r="L65" s="505"/>
      <c r="M65" s="505"/>
      <c r="O65" s="505"/>
      <c r="P65" s="505"/>
      <c r="Q65" s="505"/>
      <c r="R65" s="505"/>
      <c r="S65" s="505"/>
      <c r="U65" s="505"/>
      <c r="V65" s="505"/>
      <c r="W65" s="505"/>
      <c r="X65" s="505"/>
      <c r="Y65" s="505"/>
      <c r="AA65" s="505"/>
      <c r="AF65" s="534"/>
    </row>
    <row r="66" spans="2:32" s="524" customFormat="1" ht="42" x14ac:dyDescent="0.25">
      <c r="B66" s="525">
        <v>77</v>
      </c>
      <c r="C66" s="511" t="s">
        <v>360</v>
      </c>
      <c r="D66" s="511" t="s">
        <v>358</v>
      </c>
      <c r="E66" s="511" t="s">
        <v>359</v>
      </c>
      <c r="F66" s="511" t="s">
        <v>93</v>
      </c>
      <c r="G66" s="511" t="s">
        <v>292</v>
      </c>
      <c r="I66" s="505"/>
      <c r="J66" s="505"/>
      <c r="K66" s="505"/>
      <c r="L66" s="505"/>
      <c r="M66" s="505"/>
      <c r="O66" s="505"/>
      <c r="P66" s="505"/>
      <c r="Q66" s="505"/>
      <c r="R66" s="505"/>
      <c r="S66" s="505"/>
      <c r="U66" s="505"/>
      <c r="V66" s="505"/>
      <c r="W66" s="505"/>
      <c r="X66" s="505"/>
      <c r="Y66" s="505"/>
      <c r="AA66" s="505"/>
      <c r="AF66" s="534"/>
    </row>
    <row r="67" spans="2:32" s="524" customFormat="1" ht="42" x14ac:dyDescent="0.25">
      <c r="B67" s="526">
        <v>259</v>
      </c>
      <c r="C67" s="501" t="s">
        <v>507</v>
      </c>
      <c r="D67" s="501" t="s">
        <v>508</v>
      </c>
      <c r="E67" s="501" t="s">
        <v>229</v>
      </c>
      <c r="F67" s="501" t="s">
        <v>93</v>
      </c>
      <c r="G67" s="503" t="s">
        <v>472</v>
      </c>
      <c r="I67" s="505"/>
      <c r="J67" s="505"/>
      <c r="K67" s="505"/>
      <c r="L67" s="505"/>
      <c r="M67" s="505"/>
      <c r="O67" s="505"/>
      <c r="P67" s="505"/>
      <c r="Q67" s="505"/>
      <c r="R67" s="505"/>
      <c r="S67" s="505"/>
      <c r="U67" s="505"/>
      <c r="V67" s="505"/>
      <c r="W67" s="505"/>
      <c r="X67" s="505"/>
      <c r="Y67" s="505"/>
      <c r="AA67" s="505"/>
      <c r="AF67" s="534"/>
    </row>
    <row r="68" spans="2:32" s="524" customFormat="1" ht="42" x14ac:dyDescent="0.25">
      <c r="B68" s="506">
        <v>171</v>
      </c>
      <c r="C68" s="505" t="s">
        <v>530</v>
      </c>
      <c r="D68" s="505" t="s">
        <v>531</v>
      </c>
      <c r="E68" s="505" t="s">
        <v>532</v>
      </c>
      <c r="F68" s="505" t="s">
        <v>93</v>
      </c>
      <c r="G68" s="503" t="s">
        <v>533</v>
      </c>
      <c r="I68" s="505"/>
      <c r="J68" s="505"/>
      <c r="K68" s="505"/>
      <c r="L68" s="505"/>
      <c r="M68" s="505"/>
      <c r="O68" s="505"/>
      <c r="P68" s="505"/>
      <c r="Q68" s="505"/>
      <c r="R68" s="505"/>
      <c r="S68" s="505"/>
      <c r="U68" s="505"/>
      <c r="V68" s="505"/>
      <c r="W68" s="505"/>
      <c r="X68" s="505"/>
      <c r="Y68" s="505"/>
      <c r="AA68" s="505"/>
      <c r="AF68" s="534"/>
    </row>
    <row r="69" spans="2:32" s="524" customFormat="1" ht="42" x14ac:dyDescent="0.25">
      <c r="B69" s="500">
        <v>279</v>
      </c>
      <c r="C69" s="501" t="s">
        <v>574</v>
      </c>
      <c r="D69" s="501" t="s">
        <v>575</v>
      </c>
      <c r="E69" s="501" t="s">
        <v>576</v>
      </c>
      <c r="F69" s="505" t="s">
        <v>93</v>
      </c>
      <c r="G69" s="503" t="s">
        <v>533</v>
      </c>
      <c r="I69" s="505"/>
      <c r="J69" s="505"/>
      <c r="K69" s="505"/>
      <c r="L69" s="505"/>
      <c r="M69" s="505"/>
      <c r="O69" s="505"/>
      <c r="P69" s="505"/>
      <c r="Q69" s="505"/>
      <c r="R69" s="505"/>
      <c r="S69" s="505"/>
      <c r="U69" s="505"/>
      <c r="V69" s="505"/>
      <c r="W69" s="505"/>
      <c r="X69" s="505"/>
      <c r="Y69" s="505"/>
      <c r="AA69" s="505"/>
      <c r="AF69" s="534"/>
    </row>
    <row r="70" spans="2:32" s="524" customFormat="1" ht="42" x14ac:dyDescent="0.25">
      <c r="B70" s="527">
        <v>215</v>
      </c>
      <c r="C70" s="528" t="s">
        <v>325</v>
      </c>
      <c r="D70" s="528" t="s">
        <v>323</v>
      </c>
      <c r="E70" s="528" t="s">
        <v>324</v>
      </c>
      <c r="F70" s="528" t="s">
        <v>93</v>
      </c>
      <c r="G70" s="529" t="s">
        <v>294</v>
      </c>
      <c r="I70" s="505"/>
      <c r="J70" s="505"/>
      <c r="K70" s="505"/>
      <c r="L70" s="505"/>
      <c r="M70" s="505"/>
      <c r="O70" s="505"/>
      <c r="P70" s="505"/>
      <c r="Q70" s="505"/>
      <c r="R70" s="505"/>
      <c r="S70" s="505"/>
      <c r="U70" s="505"/>
      <c r="V70" s="505"/>
      <c r="W70" s="505"/>
      <c r="X70" s="505"/>
      <c r="Y70" s="505"/>
      <c r="AA70" s="505"/>
      <c r="AF70" s="534"/>
    </row>
    <row r="71" spans="2:32" s="524" customFormat="1" ht="42" x14ac:dyDescent="0.25">
      <c r="B71" s="506">
        <v>91</v>
      </c>
      <c r="C71" s="505" t="s">
        <v>450</v>
      </c>
      <c r="D71" s="505" t="s">
        <v>354</v>
      </c>
      <c r="E71" s="505" t="s">
        <v>355</v>
      </c>
      <c r="F71" s="505" t="s">
        <v>88</v>
      </c>
      <c r="G71" s="505" t="s">
        <v>368</v>
      </c>
      <c r="I71" s="505"/>
      <c r="J71" s="505"/>
      <c r="K71" s="505"/>
      <c r="L71" s="505"/>
      <c r="M71" s="505"/>
      <c r="O71" s="505"/>
      <c r="P71" s="505"/>
      <c r="Q71" s="505"/>
      <c r="R71" s="505"/>
      <c r="S71" s="505"/>
      <c r="U71" s="505"/>
      <c r="V71" s="505"/>
      <c r="W71" s="505"/>
      <c r="X71" s="505"/>
      <c r="Y71" s="505"/>
      <c r="AA71" s="505"/>
      <c r="AF71" s="534"/>
    </row>
    <row r="72" spans="2:32" s="524" customFormat="1" ht="42" x14ac:dyDescent="0.25">
      <c r="B72" s="500">
        <v>90</v>
      </c>
      <c r="C72" s="501" t="s">
        <v>665</v>
      </c>
      <c r="D72" s="501" t="s">
        <v>354</v>
      </c>
      <c r="E72" s="501" t="s">
        <v>355</v>
      </c>
      <c r="F72" s="501" t="s">
        <v>88</v>
      </c>
      <c r="G72" s="501" t="s">
        <v>578</v>
      </c>
      <c r="I72" s="505"/>
      <c r="J72" s="505"/>
      <c r="K72" s="505"/>
      <c r="L72" s="505"/>
      <c r="M72" s="505"/>
      <c r="O72" s="505"/>
      <c r="P72" s="505"/>
      <c r="Q72" s="505"/>
      <c r="R72" s="505"/>
      <c r="S72" s="505"/>
      <c r="U72" s="505"/>
      <c r="V72" s="505"/>
      <c r="W72" s="505"/>
      <c r="X72" s="505"/>
      <c r="Y72" s="505"/>
      <c r="AA72" s="505"/>
      <c r="AF72" s="534"/>
    </row>
    <row r="73" spans="2:32" s="524" customFormat="1" ht="231" x14ac:dyDescent="0.25">
      <c r="B73" s="515" t="s">
        <v>727</v>
      </c>
      <c r="C73" s="513"/>
      <c r="D73" s="513"/>
      <c r="E73" s="513"/>
      <c r="F73" s="513"/>
      <c r="G73" s="505"/>
      <c r="H73" s="505"/>
      <c r="I73" s="505"/>
      <c r="J73" s="505"/>
      <c r="K73" s="505"/>
      <c r="L73" s="505"/>
      <c r="M73" s="505"/>
      <c r="O73" s="505"/>
      <c r="P73" s="505"/>
      <c r="Q73" s="505"/>
      <c r="R73" s="505"/>
      <c r="S73" s="505"/>
      <c r="U73" s="505"/>
      <c r="V73" s="505"/>
      <c r="W73" s="505"/>
      <c r="X73" s="505"/>
      <c r="Y73" s="505"/>
      <c r="AA73" s="505"/>
      <c r="AF73" s="534"/>
    </row>
    <row r="74" spans="2:32" s="524" customFormat="1" ht="409.5" x14ac:dyDescent="0.25">
      <c r="B74" s="504" t="s">
        <v>772</v>
      </c>
      <c r="C74" s="505"/>
      <c r="D74" s="505"/>
      <c r="E74" s="505"/>
      <c r="F74" s="505"/>
      <c r="G74" s="505"/>
      <c r="H74" s="505"/>
      <c r="I74" s="505"/>
      <c r="J74" s="505"/>
      <c r="K74" s="505"/>
      <c r="L74" s="505"/>
      <c r="M74" s="505"/>
      <c r="O74" s="505"/>
      <c r="P74" s="505"/>
      <c r="Q74" s="505"/>
      <c r="R74" s="505"/>
      <c r="S74" s="505"/>
      <c r="U74" s="505"/>
      <c r="V74" s="505"/>
      <c r="W74" s="505"/>
      <c r="X74" s="505"/>
      <c r="Y74" s="505"/>
      <c r="AA74" s="505"/>
      <c r="AF74" s="534"/>
    </row>
    <row r="75" spans="2:32" s="524" customFormat="1" ht="63" x14ac:dyDescent="0.25">
      <c r="B75" s="504" t="s">
        <v>235</v>
      </c>
      <c r="C75" s="505" t="s">
        <v>236</v>
      </c>
      <c r="D75" s="505"/>
      <c r="E75" s="505" t="s">
        <v>275</v>
      </c>
      <c r="F75" s="505" t="s">
        <v>276</v>
      </c>
      <c r="G75" s="505"/>
      <c r="H75" s="505"/>
      <c r="I75" s="505"/>
      <c r="J75" s="505"/>
      <c r="K75" s="505"/>
      <c r="L75" s="505"/>
      <c r="M75" s="505"/>
      <c r="O75" s="505"/>
      <c r="P75" s="505"/>
      <c r="Q75" s="505"/>
      <c r="R75" s="505"/>
      <c r="S75" s="505"/>
      <c r="U75" s="505"/>
      <c r="V75" s="505"/>
      <c r="W75" s="505"/>
      <c r="X75" s="505"/>
      <c r="Y75" s="505"/>
      <c r="AA75" s="505"/>
      <c r="AF75" s="534"/>
    </row>
    <row r="76" spans="2:32" s="524" customFormat="1" ht="42" x14ac:dyDescent="0.25">
      <c r="B76" s="504" t="s">
        <v>774</v>
      </c>
      <c r="C76" s="505" t="s">
        <v>775</v>
      </c>
      <c r="D76" s="505"/>
      <c r="E76" s="505" t="s">
        <v>617</v>
      </c>
      <c r="F76" s="505" t="s">
        <v>618</v>
      </c>
      <c r="G76" s="505"/>
      <c r="H76" s="505"/>
      <c r="I76" s="505"/>
      <c r="J76" s="505"/>
      <c r="K76" s="505"/>
      <c r="L76" s="505"/>
      <c r="M76" s="505"/>
      <c r="O76" s="505"/>
      <c r="P76" s="505"/>
      <c r="Q76" s="505"/>
      <c r="R76" s="505"/>
      <c r="S76" s="505"/>
      <c r="U76" s="505"/>
      <c r="V76" s="505"/>
      <c r="W76" s="505"/>
      <c r="X76" s="505"/>
      <c r="Y76" s="505"/>
      <c r="AA76" s="505"/>
      <c r="AF76" s="534"/>
    </row>
    <row r="77" spans="2:32" s="524" customFormat="1" ht="42" x14ac:dyDescent="0.25">
      <c r="B77" s="500">
        <v>239</v>
      </c>
      <c r="C77" s="501" t="s">
        <v>455</v>
      </c>
      <c r="D77" s="501" t="s">
        <v>275</v>
      </c>
      <c r="E77" s="501" t="s">
        <v>276</v>
      </c>
      <c r="F77" s="501" t="s">
        <v>93</v>
      </c>
      <c r="G77" s="502" t="s">
        <v>364</v>
      </c>
      <c r="I77" s="505"/>
      <c r="J77" s="505"/>
      <c r="K77" s="505"/>
      <c r="L77" s="505"/>
      <c r="M77" s="505"/>
      <c r="O77" s="505"/>
      <c r="P77" s="505"/>
      <c r="Q77" s="505"/>
      <c r="R77" s="505"/>
      <c r="S77" s="505"/>
      <c r="U77" s="505"/>
      <c r="V77" s="505"/>
      <c r="W77" s="505"/>
      <c r="X77" s="505"/>
      <c r="Y77" s="505"/>
      <c r="AA77" s="505"/>
      <c r="AF77" s="534"/>
    </row>
    <row r="78" spans="2:32" s="524" customFormat="1" ht="42" x14ac:dyDescent="0.25">
      <c r="B78" s="524">
        <v>245</v>
      </c>
      <c r="C78" s="505" t="s">
        <v>456</v>
      </c>
      <c r="D78" s="505" t="s">
        <v>275</v>
      </c>
      <c r="E78" s="505" t="s">
        <v>276</v>
      </c>
      <c r="F78" s="505" t="s">
        <v>93</v>
      </c>
      <c r="G78" s="505" t="s">
        <v>364</v>
      </c>
      <c r="I78" s="505"/>
      <c r="J78" s="505"/>
      <c r="K78" s="505"/>
      <c r="L78" s="505"/>
      <c r="M78" s="505"/>
      <c r="O78" s="505"/>
      <c r="P78" s="505"/>
      <c r="Q78" s="505"/>
      <c r="R78" s="505"/>
      <c r="S78" s="505"/>
      <c r="U78" s="505"/>
      <c r="V78" s="505"/>
      <c r="W78" s="505"/>
      <c r="X78" s="505"/>
      <c r="Y78" s="505"/>
      <c r="AA78" s="505"/>
      <c r="AF78" s="534"/>
    </row>
    <row r="79" spans="2:32" s="524" customFormat="1" ht="42" x14ac:dyDescent="0.25">
      <c r="B79" s="506">
        <v>101</v>
      </c>
      <c r="C79" s="505" t="s">
        <v>266</v>
      </c>
      <c r="D79" s="505" t="s">
        <v>267</v>
      </c>
      <c r="E79" s="505" t="s">
        <v>268</v>
      </c>
      <c r="F79" s="505" t="s">
        <v>93</v>
      </c>
      <c r="G79" s="505" t="s">
        <v>105</v>
      </c>
      <c r="I79" s="505"/>
      <c r="J79" s="505"/>
      <c r="K79" s="505"/>
      <c r="L79" s="505"/>
      <c r="M79" s="505"/>
      <c r="O79" s="505"/>
      <c r="P79" s="505"/>
      <c r="Q79" s="505"/>
      <c r="R79" s="505"/>
      <c r="S79" s="505"/>
      <c r="U79" s="505"/>
      <c r="V79" s="505"/>
      <c r="W79" s="505"/>
      <c r="X79" s="505"/>
      <c r="Y79" s="505"/>
      <c r="AA79" s="505"/>
      <c r="AF79" s="534"/>
    </row>
    <row r="80" spans="2:32" s="524" customFormat="1" ht="42" x14ac:dyDescent="0.25">
      <c r="B80" s="506">
        <v>123</v>
      </c>
      <c r="C80" s="505" t="s">
        <v>441</v>
      </c>
      <c r="D80" s="505" t="s">
        <v>442</v>
      </c>
      <c r="E80" s="505" t="s">
        <v>443</v>
      </c>
      <c r="F80" s="505" t="s">
        <v>88</v>
      </c>
      <c r="G80" s="503" t="s">
        <v>364</v>
      </c>
      <c r="I80" s="505"/>
      <c r="J80" s="505"/>
      <c r="K80" s="505"/>
      <c r="L80" s="505"/>
      <c r="M80" s="505"/>
      <c r="O80" s="505"/>
      <c r="P80" s="505"/>
      <c r="Q80" s="505"/>
      <c r="R80" s="505"/>
      <c r="S80" s="505"/>
      <c r="U80" s="505"/>
      <c r="V80" s="505"/>
      <c r="W80" s="505"/>
      <c r="X80" s="505"/>
      <c r="Y80" s="505"/>
      <c r="AA80" s="505"/>
      <c r="AF80" s="534"/>
    </row>
    <row r="81" spans="2:32" s="524" customFormat="1" ht="42" x14ac:dyDescent="0.25">
      <c r="B81" s="506">
        <v>82</v>
      </c>
      <c r="C81" s="505" t="s">
        <v>438</v>
      </c>
      <c r="D81" s="505" t="s">
        <v>439</v>
      </c>
      <c r="E81" s="505" t="s">
        <v>440</v>
      </c>
      <c r="F81" s="505" t="s">
        <v>93</v>
      </c>
      <c r="G81" s="503" t="s">
        <v>368</v>
      </c>
      <c r="I81" s="505"/>
      <c r="J81" s="505"/>
      <c r="K81" s="505"/>
      <c r="L81" s="505"/>
      <c r="M81" s="505"/>
      <c r="O81" s="505"/>
      <c r="P81" s="505"/>
      <c r="Q81" s="505"/>
      <c r="R81" s="505"/>
      <c r="S81" s="505"/>
      <c r="U81" s="505"/>
      <c r="V81" s="505"/>
      <c r="W81" s="505"/>
      <c r="X81" s="505"/>
      <c r="Y81" s="505"/>
      <c r="AA81" s="505"/>
      <c r="AF81" s="534"/>
    </row>
  </sheetData>
  <mergeCells count="16">
    <mergeCell ref="A28:A34"/>
    <mergeCell ref="A35:A41"/>
    <mergeCell ref="A42:A45"/>
    <mergeCell ref="A46:A52"/>
    <mergeCell ref="AF1:AR1"/>
    <mergeCell ref="AF2:AR2"/>
    <mergeCell ref="A3:A9"/>
    <mergeCell ref="A10:A16"/>
    <mergeCell ref="A17:A20"/>
    <mergeCell ref="A21:A27"/>
    <mergeCell ref="A1:A2"/>
    <mergeCell ref="B1:G1"/>
    <mergeCell ref="H1:M1"/>
    <mergeCell ref="N1:S1"/>
    <mergeCell ref="T1:Y1"/>
    <mergeCell ref="Z1:AE1"/>
  </mergeCells>
  <pageMargins left="0.25" right="0.25" top="0.75" bottom="0.75" header="0.3" footer="0.3"/>
  <pageSetup paperSize="3" scale="10" fitToHeight="2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716AAADAC764FAD8F583D2E69031F" ma:contentTypeVersion="10" ma:contentTypeDescription="Crée un document." ma:contentTypeScope="" ma:versionID="f2d1590e7e3107340b5b23b3390b2d8e">
  <xsd:schema xmlns:xsd="http://www.w3.org/2001/XMLSchema" xmlns:xs="http://www.w3.org/2001/XMLSchema" xmlns:p="http://schemas.microsoft.com/office/2006/metadata/properties" xmlns:ns2="128e39de-1366-4392-ad64-f4365f9cf3fb" xmlns:ns3="243dc347-71d8-47bf-9333-578a60c126bf" targetNamespace="http://schemas.microsoft.com/office/2006/metadata/properties" ma:root="true" ma:fieldsID="823be114c3b7c1f2a7bc731006fa0906" ns2:_="" ns3:_="">
    <xsd:import namespace="128e39de-1366-4392-ad64-f4365f9cf3fb"/>
    <xsd:import namespace="243dc347-71d8-47bf-9333-578a60c12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39de-1366-4392-ad64-f4365f9cf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0f9cf2-38ae-4fff-b523-0e4a126f8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dc347-71d8-47bf-9333-578a60c126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7ea131-e1a5-40a4-8fd4-71422aa58485}" ma:internalName="TaxCatchAll" ma:showField="CatchAllData" ma:web="243dc347-71d8-47bf-9333-578a60c12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3dc347-71d8-47bf-9333-578a60c126bf" xsi:nil="true"/>
    <lcf76f155ced4ddcb4097134ff3c332f xmlns="128e39de-1366-4392-ad64-f4365f9cf3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8B3DED-EB43-4282-8F02-D25C4BD1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e39de-1366-4392-ad64-f4365f9cf3fb"/>
    <ds:schemaRef ds:uri="243dc347-71d8-47bf-9333-578a60c126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8DCE8C-D8B5-4CD9-A191-7738CB662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14DE6-7789-432A-A2AB-4CD0011AA142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243dc347-71d8-47bf-9333-578a60c126bf"/>
    <ds:schemaRef ds:uri="128e39de-1366-4392-ad64-f4365f9cf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Technical Session Overview</vt:lpstr>
      <vt:lpstr>Technical Session Overview prin</vt:lpstr>
      <vt:lpstr>Technical Session Program</vt:lpstr>
      <vt:lpstr>Technical Session Program PRINT</vt:lpstr>
      <vt:lpstr>FULL SCHEDULE</vt:lpstr>
      <vt:lpstr>SIG Schedule</vt:lpstr>
      <vt:lpstr>Technical Session Detailed</vt:lpstr>
      <vt:lpstr>Liste par sessions</vt:lpstr>
      <vt:lpstr>'Technical Session Program PRINT'!Print_Area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Tappenden</dc:creator>
  <cp:keywords/>
  <dc:description/>
  <cp:lastModifiedBy>Emilie Pellerin</cp:lastModifiedBy>
  <cp:revision/>
  <cp:lastPrinted>2026-06-09T12:43:30Z</cp:lastPrinted>
  <dcterms:created xsi:type="dcterms:W3CDTF">2018-07-24T01:31:48Z</dcterms:created>
  <dcterms:modified xsi:type="dcterms:W3CDTF">2026-06-12T11:54:22Z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0x010100542716AAADAC764FAD8F583D2E69031F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3d49cdb0-df85-4afd-961a-ad17bdfc31a5_Enabled">
    <vt:lpwstr>true</vt:lpwstr>
  </property>
  <property fmtid="{D5CDD505-2E9C-101B-9397-08002B2CF9AE}" pid="8" name="MSIP_Label_3d49cdb0-df85-4afd-961a-ad17bdfc31a5_SetDate">
    <vt:lpwstr>2026-06-12T11:54:02Z</vt:lpwstr>
  </property>
  <property fmtid="{D5CDD505-2E9C-101B-9397-08002B2CF9AE}" pid="9" name="MSIP_Label_3d49cdb0-df85-4afd-961a-ad17bdfc31a5_Method">
    <vt:lpwstr>Standard</vt:lpwstr>
  </property>
  <property fmtid="{D5CDD505-2E9C-101B-9397-08002B2CF9AE}" pid="10" name="MSIP_Label_3d49cdb0-df85-4afd-961a-ad17bdfc31a5_Name">
    <vt:lpwstr>General</vt:lpwstr>
  </property>
  <property fmtid="{D5CDD505-2E9C-101B-9397-08002B2CF9AE}" pid="11" name="MSIP_Label_3d49cdb0-df85-4afd-961a-ad17bdfc31a5_SiteId">
    <vt:lpwstr>810c295f-e817-4c4e-8996-9b66369b8012</vt:lpwstr>
  </property>
  <property fmtid="{D5CDD505-2E9C-101B-9397-08002B2CF9AE}" pid="12" name="MSIP_Label_3d49cdb0-df85-4afd-961a-ad17bdfc31a5_ActionId">
    <vt:lpwstr>e712c43a-dc3b-466f-9b7f-59a42386261a</vt:lpwstr>
  </property>
  <property fmtid="{D5CDD505-2E9C-101B-9397-08002B2CF9AE}" pid="13" name="MSIP_Label_3d49cdb0-df85-4afd-961a-ad17bdfc31a5_ContentBits">
    <vt:lpwstr>0</vt:lpwstr>
  </property>
  <property fmtid="{D5CDD505-2E9C-101B-9397-08002B2CF9AE}" pid="14" name="MSIP_Label_3d49cdb0-df85-4afd-961a-ad17bdfc31a5_Tag">
    <vt:lpwstr>10, 3, 0, 1</vt:lpwstr>
  </property>
</Properties>
</file>